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айт\ЛО\"/>
    </mc:Choice>
  </mc:AlternateContent>
  <xr:revisionPtr revIDLastSave="0" documentId="13_ncr:1_{22B844F7-5CDA-4698-8843-959D2134C2F4}" xr6:coauthVersionLast="36" xr6:coauthVersionMax="36" xr10:uidLastSave="{00000000-0000-0000-0000-000000000000}"/>
  <bookViews>
    <workbookView xWindow="480" yWindow="120" windowWidth="27795" windowHeight="12780" xr2:uid="{00000000-000D-0000-FFFF-FFFF00000000}"/>
  </bookViews>
  <sheets>
    <sheet name="передача" sheetId="7" r:id="rId1"/>
    <sheet name="прочие услуги" sheetId="8" r:id="rId2"/>
  </sheets>
  <calcPr calcId="191029"/>
</workbook>
</file>

<file path=xl/calcChain.xml><?xml version="1.0" encoding="utf-8"?>
<calcChain xmlns="http://schemas.openxmlformats.org/spreadsheetml/2006/main">
  <c r="G61" i="7" l="1"/>
  <c r="F61" i="7"/>
  <c r="C61" i="7"/>
  <c r="D61" i="7" l="1"/>
  <c r="D16" i="7"/>
  <c r="J16" i="7" l="1"/>
</calcChain>
</file>

<file path=xl/sharedStrings.xml><?xml version="1.0" encoding="utf-8"?>
<sst xmlns="http://schemas.openxmlformats.org/spreadsheetml/2006/main" count="397" uniqueCount="183">
  <si>
    <t>Тарифные группы потребителей электрической энергии (мощности)</t>
  </si>
  <si>
    <t>Единица измерения</t>
  </si>
  <si>
    <t>Диапазоны напряжения</t>
  </si>
  <si>
    <t>ВН</t>
  </si>
  <si>
    <t>НН</t>
  </si>
  <si>
    <t>1.</t>
  </si>
  <si>
    <t>1.1</t>
  </si>
  <si>
    <t>Одноставочный тариф</t>
  </si>
  <si>
    <t>1.2</t>
  </si>
  <si>
    <t>Двухставочный тариф</t>
  </si>
  <si>
    <t>- ставка за содержание электрических сетей</t>
  </si>
  <si>
    <t>- ставка на оплату технологического расхода (потерь) в электрических сетях</t>
  </si>
  <si>
    <t>руб./кВт.ч</t>
  </si>
  <si>
    <t>тыс. руб.</t>
  </si>
  <si>
    <t>ВСЕГО</t>
  </si>
  <si>
    <t>Величина перекрестного субсидирования, учтенная в ценах (тарифах) на услуги по передаче электрической энергии</t>
  </si>
  <si>
    <t>N п/п</t>
  </si>
  <si>
    <t>Всего</t>
  </si>
  <si>
    <t>СН-I</t>
  </si>
  <si>
    <t>СН-II</t>
  </si>
  <si>
    <t>Прочие потребители (тарифы указываются без учета НДС)</t>
  </si>
  <si>
    <t>1.1.1</t>
  </si>
  <si>
    <t>руб./МВт.мес.</t>
  </si>
  <si>
    <t>X</t>
  </si>
  <si>
    <t>1.1.2</t>
  </si>
  <si>
    <t>руб./МВт.ч</t>
  </si>
  <si>
    <t>1.3</t>
  </si>
  <si>
    <t>1.4</t>
  </si>
  <si>
    <t>Ставка перекрестного субсидирования</t>
  </si>
  <si>
    <t>2.1</t>
  </si>
  <si>
    <t>2.2</t>
  </si>
  <si>
    <t>Двухставочный тариф: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</si>
  <si>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</si>
  <si>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t>1.1.3</t>
  </si>
  <si>
    <t>1.1.4</t>
  </si>
  <si>
    <t>Плановый объем полезного отпуска электрической энергии потребителям, не относящимся к населению и приравненным к нему категориям потребителей</t>
  </si>
  <si>
    <t>МВт</t>
  </si>
  <si>
    <t>Величина заявленной мощности потребителей, не относящихся к населению и приравненным к нему категориям потребителей</t>
  </si>
  <si>
    <t>Одноставочный тариф (в том числе дифференцированный по двум и по трем зонам суток)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</si>
  <si>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</si>
  <si>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Содержащиеся за счет прихожан религиозные организации.</t>
  </si>
  <si>
    <t>Величина потерь электрической энергии при её передаче по электрическим сетям, учтённая при формировании регулируемых цен (тарифов)</t>
  </si>
  <si>
    <t>млн кВтч</t>
  </si>
  <si>
    <t>Уровни напряжения</t>
  </si>
  <si>
    <t>Приложение 3</t>
  </si>
  <si>
    <t>Населению, проживающему в городских населенных пунктах в домах, оборудованных стационарными электроплитами и электроотопительными установками, и приравненным к нему:</t>
  </si>
  <si>
    <t>1.1.5</t>
  </si>
  <si>
    <t>1.1.6</t>
  </si>
  <si>
    <t>ВН1</t>
  </si>
  <si>
    <t>1.5</t>
  </si>
  <si>
    <t>Субсидия на компенсацию выпадающих доходов, образованных вследствие установления тарифов на услуги по передаче электрической энергии, оказываемые потребителям, не относящимся к населению и приравненным к нему категориям потребителей, ниже экономически обоснованного уровня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</si>
  <si>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нему: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</si>
  <si>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нему: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</si>
  <si>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нему:</t>
  </si>
  <si>
    <t>1.6</t>
  </si>
  <si>
    <t>Потребители, приравненные к населению</t>
  </si>
  <si>
    <t>Садоводческие некоммерческие товарищества и огороднические некоммерческие товарищества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</si>
  <si>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населения в объёмах фактического потребления электроэнергии населения и объёмах электрической энергии, израсходованной на места общего пользования, за исключением:
 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</si>
  <si>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Населению, проживающему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</si>
  <si>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
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</si>
  <si>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регулируемая организация</t>
  </si>
  <si>
    <t>наименование услуги</t>
  </si>
  <si>
    <t>период действия</t>
  </si>
  <si>
    <t>ставка, руб./МВт*ч</t>
  </si>
  <si>
    <t>решение уполномоченного органа</t>
  </si>
  <si>
    <t>АО "АТС"</t>
  </si>
  <si>
    <t>услуги коммерческого оператора, оказываемые АО «АТС» субъектам оптового рынка электрической энергии (мощности)</t>
  </si>
  <si>
    <t>АО "Системный оператор Единой энергетической системы"</t>
  </si>
  <si>
    <t>услуги по оперативно-диспетчерскому управлению в электроэнергетике в части обеспечения надежности функционирования электроэнергетики путем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 и услуг по формированию технологического резерва мощностей</t>
  </si>
  <si>
    <t>АО "ЦФР"</t>
  </si>
  <si>
    <t>комплексная услуга по расчету требований и обязательств участников оптового рынка</t>
  </si>
  <si>
    <t>1 полугодие</t>
  </si>
  <si>
    <t>2 полугодие</t>
  </si>
  <si>
    <t>1.1.1.1</t>
  </si>
  <si>
    <t>1.1.1.2</t>
  </si>
  <si>
    <t>Экономически обоснованные единые (котловые) тарифы на услуги по передаче электрической энергии (тарифы указываются без учета НДС)</t>
  </si>
  <si>
    <t>Необходимая валовая выручка на оплату технологического расхода (потерь) электрической энергии</t>
  </si>
  <si>
    <t>Население и приравненные к нему категории потребителей (тарифы указываются без учета НДС)</t>
  </si>
  <si>
    <t>№ п/п</t>
  </si>
  <si>
    <t>Показатель</t>
  </si>
  <si>
    <t>СН1</t>
  </si>
  <si>
    <t>СН2</t>
  </si>
  <si>
    <t>Плановый объем полезного отпуска электрической энергии (мощности) всем потребителям, оплачивающим услуги по передаче электрической энергии по единым (котловым) тарифам на услуги по передаче электрической энергии, в т.ч.:</t>
  </si>
  <si>
    <t>млн кВт·ч</t>
  </si>
  <si>
    <t>Населению и приравненным к нему категориям потребителей в пределах социальной нормы потребления электрической энергии (мощности) (в том числе с учетом дифференциации по двум и по трем зонам суток):</t>
  </si>
  <si>
    <t>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</si>
  <si>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Населению, проживающему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нему:</t>
  </si>
  <si>
    <t>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коммунально-бытового потребления населения в объемах фактического потребления электрической энергии населением и объемах электрической энергии, израсходованной на места общего пользования, за исключением:</t>
  </si>
  <si>
    <t>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</si>
  <si>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Садоводческим некоммерческим товариществам и огородническим некоммерческим товариществам.</t>
  </si>
  <si>
    <t>Юридическим лицам, приобретающим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</si>
  <si>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Содержащимся за счет прихожан религиозным организациям.</t>
  </si>
  <si>
    <t>Объединениям граждан, приобретающим электрическую энергию (мощность) для использования в принадлежащих им хозяйственных постройках (погреба, сараи);</t>
  </si>
  <si>
    <t>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</si>
  <si>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2.</t>
  </si>
  <si>
    <t>Величина заявленной мощности всех потребителей, оплачивающих услуги по передаче по единым (котловым) тарифам на услуги по передаче электрической, энергии, в т.ч.:</t>
  </si>
  <si>
    <t>приказ ФАС России от 22.12.2023 № 1038/23</t>
  </si>
  <si>
    <t>приказ ФАС России от 22.12.2023 № 1039/23</t>
  </si>
  <si>
    <t>Для первого диапазона объемов потребления электрической энергии (мощности)</t>
  </si>
  <si>
    <t>Для второго диапазона объемов потребления электрической энергии (мощности)</t>
  </si>
  <si>
    <t>Для третьего диапазона объемов потребления электрической энергии (мощности)</t>
  </si>
  <si>
    <t>Приложение 1</t>
  </si>
  <si>
    <t>к приказу Комитета по тарифам</t>
  </si>
  <si>
    <t>и ценовой политике Ленинградской области</t>
  </si>
  <si>
    <t>Приложение 2</t>
  </si>
  <si>
    <t>Акционерное общество «ЛОЭСК-Элекгрические сети Санкт-Петербурга и Ленинградской области»</t>
  </si>
  <si>
    <t>Муниципальное предприятие «Всеволожское предприятие электрических сетей»</t>
  </si>
  <si>
    <t>Открытое акционерное общество «РЖД» (Октябрьская дирекция по энергообеспечению - СП «Трансэнерго» -филиала ОАО «РЖД»)</t>
  </si>
  <si>
    <t>Акционерное общество «Оборонэнерго» филиал «Северо-Западный»</t>
  </si>
  <si>
    <t>Общество с ограниченной ответственностью «Подпорожские электрические сети»</t>
  </si>
  <si>
    <t>Публичное акционерное общество «Россети Ленэнерго»</t>
  </si>
  <si>
    <t>Общество с ограниченной ответственностью «Сетевое предприятие «Ремонт и обслуживание сетей энергоснабжения»</t>
  </si>
  <si>
    <t>Акционерное общество «ОБЪЕДИНЕННАЯ ЭНЕРГЕТИЧЕСКАЯ КОМПАНИЯ»</t>
  </si>
  <si>
    <t>8</t>
  </si>
  <si>
    <t>Населению и приравненным к нему категориям потребителей, за исключением указанного в строках 1.1.2 - 1.1.8:</t>
  </si>
  <si>
    <t>Населению, проживающему в сельских населенных пунктах в домах, оборудованных стационарными электроплитами и электроотопительными установками, и приравненным к нему:</t>
  </si>
  <si>
    <t>Населению, проживающему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нему:</t>
  </si>
  <si>
    <t>1.1.7</t>
  </si>
  <si>
    <t>Населению, проживающему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нему:</t>
  </si>
  <si>
    <t>1.1.8</t>
  </si>
  <si>
    <t>Юридическим и физическим лицам, приобретающим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рассчитывающимся по договору энергоснабжения по показаниям общего прибора учета электрической энергии.</t>
  </si>
  <si>
    <t>1.1.9</t>
  </si>
  <si>
    <t>1.1.9.1</t>
  </si>
  <si>
    <t>1.1.9.2</t>
  </si>
  <si>
    <t>1.1.9.3</t>
  </si>
  <si>
    <t>1.1.9.4</t>
  </si>
  <si>
    <t>1.1.9.5</t>
  </si>
  <si>
    <t>1.1.9.6</t>
  </si>
  <si>
    <t>1.2.1</t>
  </si>
  <si>
    <t>1.2.3</t>
  </si>
  <si>
    <t>1.2.4</t>
  </si>
  <si>
    <t>1.2.5</t>
  </si>
  <si>
    <t>1.2.6</t>
  </si>
  <si>
    <t>1.2.7</t>
  </si>
  <si>
    <t>1.2.8</t>
  </si>
  <si>
    <t>1.2.9</t>
  </si>
  <si>
    <t>1.2.9.1</t>
  </si>
  <si>
    <t>1.2.9.2</t>
  </si>
  <si>
    <t>1.2.9.3</t>
  </si>
  <si>
    <t>1.2.9.4</t>
  </si>
  <si>
    <t>1.2.9.5</t>
  </si>
  <si>
    <t>1.2.9.6</t>
  </si>
  <si>
    <t>1.2.2</t>
  </si>
  <si>
    <t>Населению и приравненным к нему категориям потребителей, за исключением указанного в строках 1.2.2 - 1.2.8:</t>
  </si>
  <si>
    <t>Населению, проживающему в сельских населенных пунктах и приравненным к нему за исключением указанного в строках 1.1.5 - 1.1.7:</t>
  </si>
  <si>
    <t>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населению категориям потребителей</t>
  </si>
  <si>
    <t>Населению и приравненным к нему категориям потребителей сверх социальной нормы потребления электрической энергии (мощности) (в том числе с учетом дифференциации по двум и по трем зонам суток):</t>
  </si>
  <si>
    <t>2.3</t>
  </si>
  <si>
    <t>Населения и приравненных к нему категорий потребителей (в пределах социальной нормы потребления электрической энергии (мощности)</t>
  </si>
  <si>
    <t>Населения и приравненных к нему категорий потребителей (сверх социальной нормы потребления электрической энергии (мощности)</t>
  </si>
  <si>
    <t>1.7</t>
  </si>
  <si>
    <t>1.8</t>
  </si>
  <si>
    <t xml:space="preserve"> 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</si>
  <si>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 xml:space="preserve"> 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потребителей..</t>
  </si>
  <si>
    <t xml:space="preserve"> 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</si>
  <si>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 xml:space="preserve"> 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потребителей..</t>
  </si>
  <si>
    <t>Население, проживающее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нему:</t>
  </si>
  <si>
    <t>Население, проживающее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нему:</t>
  </si>
  <si>
    <t>Население, проживающее в сельских населенных пунктах в домах, оборудованных стационарными электроплитами и электроотопительными установками, и приравненные к нему:</t>
  </si>
  <si>
    <t>Население, проживающее в сельских населенных пунктах и приравненные к нему за исключением населения и потребителей, указанных в строках 1.5-1.7: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</si>
  <si>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</si>
  <si>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>Населению, проживающему в сельских населенных пунктах и приравненным к нему за исключением населения и потребителей. указанных в строках 1.2.5 - 1.2.7:</t>
  </si>
  <si>
    <r>
      <t xml:space="preserve">Население и приравненные к нему категории потребителей, за исключением населения и потребителей, указанных в </t>
    </r>
    <r>
      <rPr>
        <sz val="11"/>
        <rFont val="Times New Roman"/>
        <family val="1"/>
        <charset val="204"/>
      </rPr>
      <t>строках 1.2</t>
    </r>
    <r>
      <rPr>
        <sz val="10"/>
        <rFont val="Times New Roman"/>
        <family val="1"/>
        <charset val="204"/>
      </rPr>
      <t xml:space="preserve"> - </t>
    </r>
    <r>
      <rPr>
        <sz val="11"/>
        <rFont val="Times New Roman"/>
        <family val="1"/>
        <charset val="204"/>
      </rPr>
      <t>1.8</t>
    </r>
    <r>
      <rPr>
        <sz val="10"/>
        <rFont val="Times New Roman"/>
        <family val="1"/>
        <charset val="204"/>
      </rPr>
      <t>:</t>
    </r>
  </si>
  <si>
    <t>Решение Наблюдательного совета Ассоциации «НП Совет рынка» от 24 мая 2024 года (протокол №10/2024)</t>
  </si>
  <si>
    <t>от 30.11.2024 № 210-п</t>
  </si>
  <si>
    <t>Единые (котловые) тарифы на услуги по передаче электрической энергии по сетям Ленинградской области, поставляемой  потребителям, не относящимся к населению и приравненным к нему категориям потребителей, на 2025 год</t>
  </si>
  <si>
    <t>Размер экономически обоснованных единых (котловых) тарифов на услуги по передаче электрической энергии по сетям Ленинградской области на 2025 год</t>
  </si>
  <si>
    <t>Величины, используемые при утверждении (расчете) единых (котловых) тарифов на услуги по передаче электрической энергии в Ленинградской области:</t>
  </si>
  <si>
    <t>Экономически обоснованные единые (котловые) тарифы на услуги по передаче электрической энергии (без учета налога на добавленную стоимость)</t>
  </si>
  <si>
    <t>Необходимая валовая выручка, 
учтенная при расчете единых (котловых) тарифов на услуги по передаче электрической энергии по электрическим сетям Ленинградской области на 2025 год</t>
  </si>
  <si>
    <t>Наименование сетевой организации с указанием необходимой валовой выручки (без учета оплаты потерь), НВВ которой учтена при утверждении (расчете) единых (котловых) тарифов на услуги по передаче электрической энергии в Ленинградской области</t>
  </si>
  <si>
    <t>НВВ сетевых организаций без учета оплаты потерь, учтенная при утверждении (расчете) единых (котловых) тарифов на услуги по передаче электрической энергии в Ленинградской области</t>
  </si>
  <si>
    <t>Объемы электрической энергии (мощности), учтенные при расчете единых (котловых) тарифов на услуги по передаче электрической энергии по электрическим сетям Ленинградской области на 2025 год</t>
  </si>
  <si>
    <t>Приложение 4</t>
  </si>
  <si>
    <t>Приравненным к населению категориям потребителей:</t>
  </si>
  <si>
    <t>Приложение 5</t>
  </si>
  <si>
    <t>ЕДИНЫЕ (КОТЛОВЫЕ) ТАРИФЫ НА УСЛУГИ ПО ПЕРЕДАЧЕ ЭЛЕКТРИЧЕСКОЙ ЭНЕРГИИ ПО СЕТЯМ ЛЕНИНГРАДСКОЙ ОБЛАСТИ, ПОСТАВЛЯЕМОЙ НАСЕЛЕНИЮ И ПРИРАВНЕННЫМ К НЕМУ КАТЕГОРИЯМ ПОТРЕБИТЕЛЕЙ НА ТЕРРИТОРИИ САНКТ-ПЕТЕРБУРГА НА 2025 ГОД</t>
  </si>
  <si>
    <t>2.4</t>
  </si>
  <si>
    <t>2.5</t>
  </si>
  <si>
    <t>2.6</t>
  </si>
  <si>
    <t>01.01.2025 - 30.06.2025</t>
  </si>
  <si>
    <t>01.07.2025 - 31.12.2025</t>
  </si>
  <si>
    <t>Стоимость иных услуг (кроме стоимости покупной электрической энергии (мощности) и расходов по передаче электрической энергии (мощности)), оказание которых является неотъемлемой частью поставки электрической энергии потребителям Ленинградской области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</si>
</sst>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_ ;[Red]\-#,##0.00000\ "/>
    <numFmt numFmtId="165" formatCode="#,##0.00_ ;[Red]\-#,##0.00\ "/>
    <numFmt numFmtId="166" formatCode="#,##0.000_ ;[Red]\-#,##0.000\ "/>
    <numFmt numFmtId="167" formatCode="#,##0.0000_ ;[Red]\-#,##0.0000\ "/>
    <numFmt numFmtId="168" formatCode="#,##0_ ;[Red]\-#,##0\ "/>
    <numFmt numFmtId="169" formatCode="0.00000"/>
  </numFmts>
  <fonts count="10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</cellStyleXfs>
  <cellXfs count="128">
    <xf numFmtId="0" fontId="0" fillId="0" borderId="0" xfId="0" applyAlignment="1"/>
    <xf numFmtId="49" fontId="3" fillId="0" borderId="0" xfId="0" applyNumberFormat="1" applyFont="1" applyAlignment="1"/>
    <xf numFmtId="0" fontId="3" fillId="0" borderId="0" xfId="0" applyFont="1" applyAlignment="1"/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/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9" fontId="7" fillId="0" borderId="0" xfId="0" applyNumberFormat="1" applyFont="1" applyAlignment="1"/>
    <xf numFmtId="0" fontId="7" fillId="0" borderId="0" xfId="0" applyFont="1" applyAlignment="1">
      <alignment horizontal="justify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/>
    <xf numFmtId="168" fontId="0" fillId="0" borderId="0" xfId="0" applyNumberFormat="1" applyAlignment="1"/>
    <xf numFmtId="0" fontId="1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7" fontId="0" fillId="0" borderId="0" xfId="0" applyNumberFormat="1" applyFill="1" applyAlignment="1"/>
    <xf numFmtId="165" fontId="8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justify" vertical="center" wrapText="1"/>
    </xf>
    <xf numFmtId="0" fontId="1" fillId="0" borderId="6" xfId="0" applyNumberFormat="1" applyFont="1" applyFill="1" applyBorder="1" applyAlignment="1" applyProtection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202"/>
  <sheetViews>
    <sheetView tabSelected="1" workbookViewId="0">
      <selection activeCell="Q18" sqref="Q18"/>
    </sheetView>
  </sheetViews>
  <sheetFormatPr defaultRowHeight="12.75" x14ac:dyDescent="0.2"/>
  <cols>
    <col min="1" max="1" width="6.85546875" customWidth="1"/>
    <col min="2" max="2" width="56.140625" customWidth="1"/>
    <col min="3" max="3" width="26" customWidth="1"/>
    <col min="4" max="4" width="21.85546875" customWidth="1"/>
    <col min="5" max="9" width="18.7109375" customWidth="1"/>
    <col min="10" max="10" width="15.5703125" customWidth="1"/>
    <col min="11" max="11" width="13" customWidth="1"/>
    <col min="12" max="12" width="13.42578125" customWidth="1"/>
    <col min="13" max="13" width="13.140625" customWidth="1"/>
    <col min="14" max="14" width="13.85546875" customWidth="1"/>
    <col min="15" max="15" width="12.5703125" customWidth="1"/>
  </cols>
  <sheetData>
    <row r="1" spans="1:15" ht="15" x14ac:dyDescent="0.25">
      <c r="A1" s="1"/>
      <c r="B1" s="2"/>
      <c r="C1" s="2"/>
      <c r="D1" s="2"/>
      <c r="E1" s="2"/>
      <c r="F1" s="2"/>
      <c r="G1" s="2"/>
      <c r="J1" s="2"/>
      <c r="K1" s="2"/>
      <c r="O1" s="4" t="s">
        <v>101</v>
      </c>
    </row>
    <row r="2" spans="1:15" ht="15" x14ac:dyDescent="0.25">
      <c r="A2" s="1"/>
      <c r="B2" s="2"/>
      <c r="C2" s="2"/>
      <c r="D2" s="2"/>
      <c r="E2" s="2"/>
      <c r="F2" s="2"/>
      <c r="G2" s="2"/>
      <c r="J2" s="2"/>
      <c r="K2" s="2"/>
      <c r="O2" s="4" t="s">
        <v>102</v>
      </c>
    </row>
    <row r="3" spans="1:15" ht="15" x14ac:dyDescent="0.25">
      <c r="A3" s="1"/>
      <c r="B3" s="2"/>
      <c r="C3" s="2"/>
      <c r="D3" s="2"/>
      <c r="E3" s="2"/>
      <c r="F3" s="2"/>
      <c r="G3" s="2"/>
      <c r="J3" s="2"/>
      <c r="K3" s="2"/>
      <c r="O3" s="4" t="s">
        <v>103</v>
      </c>
    </row>
    <row r="4" spans="1:15" ht="15" x14ac:dyDescent="0.25">
      <c r="A4" s="1"/>
      <c r="B4" s="2"/>
      <c r="C4" s="2"/>
      <c r="D4" s="2"/>
      <c r="E4" s="2"/>
      <c r="F4" s="2"/>
      <c r="G4" s="2"/>
      <c r="J4" s="2"/>
      <c r="K4" s="2"/>
      <c r="O4" s="4" t="s">
        <v>164</v>
      </c>
    </row>
    <row r="5" spans="1:15" ht="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ht="32.25" customHeight="1" x14ac:dyDescent="0.2">
      <c r="A6" s="108" t="s">
        <v>165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ht="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64"/>
      <c r="M7" s="64"/>
      <c r="N7" s="64"/>
      <c r="O7" s="64"/>
    </row>
    <row r="8" spans="1:15" ht="15" customHeight="1" x14ac:dyDescent="0.2">
      <c r="A8" s="102" t="s">
        <v>16</v>
      </c>
      <c r="B8" s="103" t="s">
        <v>0</v>
      </c>
      <c r="C8" s="103" t="s">
        <v>1</v>
      </c>
      <c r="D8" s="103" t="s">
        <v>2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5" x14ac:dyDescent="0.2">
      <c r="A9" s="102"/>
      <c r="B9" s="103"/>
      <c r="C9" s="103"/>
      <c r="D9" s="7" t="s">
        <v>17</v>
      </c>
      <c r="E9" s="15" t="s">
        <v>48</v>
      </c>
      <c r="F9" s="7" t="s">
        <v>3</v>
      </c>
      <c r="G9" s="7" t="s">
        <v>18</v>
      </c>
      <c r="H9" s="7" t="s">
        <v>19</v>
      </c>
      <c r="I9" s="7" t="s">
        <v>4</v>
      </c>
      <c r="J9" s="37" t="s">
        <v>17</v>
      </c>
      <c r="K9" s="37" t="s">
        <v>48</v>
      </c>
      <c r="L9" s="37" t="s">
        <v>3</v>
      </c>
      <c r="M9" s="37" t="s">
        <v>18</v>
      </c>
      <c r="N9" s="37" t="s">
        <v>19</v>
      </c>
      <c r="O9" s="37" t="s">
        <v>4</v>
      </c>
    </row>
    <row r="10" spans="1:15" ht="15" x14ac:dyDescent="0.2">
      <c r="A10" s="8">
        <v>1</v>
      </c>
      <c r="B10" s="7">
        <v>2</v>
      </c>
      <c r="C10" s="7">
        <v>3</v>
      </c>
      <c r="D10" s="7">
        <v>4</v>
      </c>
      <c r="E10" s="15">
        <v>5</v>
      </c>
      <c r="F10" s="15">
        <v>6</v>
      </c>
      <c r="G10" s="15">
        <v>7</v>
      </c>
      <c r="H10" s="15">
        <v>8</v>
      </c>
      <c r="I10" s="7">
        <v>9</v>
      </c>
      <c r="J10" s="37">
        <v>10</v>
      </c>
      <c r="K10" s="37">
        <v>11</v>
      </c>
      <c r="L10" s="37">
        <v>12</v>
      </c>
      <c r="M10" s="37">
        <v>13</v>
      </c>
      <c r="N10" s="37">
        <v>14</v>
      </c>
      <c r="O10" s="37">
        <v>15</v>
      </c>
    </row>
    <row r="11" spans="1:15" ht="15" customHeight="1" x14ac:dyDescent="0.2">
      <c r="A11" s="8">
        <v>1</v>
      </c>
      <c r="B11" s="109" t="s">
        <v>20</v>
      </c>
      <c r="C11" s="109"/>
      <c r="D11" s="110" t="s">
        <v>71</v>
      </c>
      <c r="E11" s="111"/>
      <c r="F11" s="111"/>
      <c r="G11" s="111"/>
      <c r="H11" s="111"/>
      <c r="I11" s="112"/>
      <c r="J11" s="103" t="s">
        <v>72</v>
      </c>
      <c r="K11" s="103"/>
      <c r="L11" s="103"/>
      <c r="M11" s="103"/>
      <c r="N11" s="103"/>
      <c r="O11" s="103"/>
    </row>
    <row r="12" spans="1:15" ht="15" x14ac:dyDescent="0.25">
      <c r="A12" s="8" t="s">
        <v>6</v>
      </c>
      <c r="B12" s="113" t="s">
        <v>9</v>
      </c>
      <c r="C12" s="113"/>
      <c r="D12" s="113"/>
      <c r="E12" s="113"/>
      <c r="F12" s="113"/>
      <c r="G12" s="113"/>
      <c r="H12" s="113"/>
      <c r="I12" s="113"/>
      <c r="J12" s="98"/>
      <c r="K12" s="98"/>
      <c r="L12" s="98"/>
      <c r="M12" s="98"/>
      <c r="N12" s="98"/>
      <c r="O12" s="98"/>
    </row>
    <row r="13" spans="1:15" ht="15" x14ac:dyDescent="0.2">
      <c r="A13" s="8" t="s">
        <v>21</v>
      </c>
      <c r="B13" s="18" t="s">
        <v>10</v>
      </c>
      <c r="C13" s="19" t="s">
        <v>22</v>
      </c>
      <c r="D13" s="19" t="s">
        <v>23</v>
      </c>
      <c r="E13" s="19"/>
      <c r="F13" s="20">
        <v>1807092.99</v>
      </c>
      <c r="G13" s="20">
        <v>2521573.31</v>
      </c>
      <c r="H13" s="20">
        <v>2852738.12</v>
      </c>
      <c r="I13" s="20">
        <v>3026077.43</v>
      </c>
      <c r="J13" s="19" t="s">
        <v>23</v>
      </c>
      <c r="K13" s="19"/>
      <c r="L13" s="20">
        <v>2107070.4300000002</v>
      </c>
      <c r="M13" s="20">
        <v>2940154.48</v>
      </c>
      <c r="N13" s="20">
        <v>3326292.64</v>
      </c>
      <c r="O13" s="20">
        <v>3528406.29</v>
      </c>
    </row>
    <row r="14" spans="1:15" ht="30" x14ac:dyDescent="0.2">
      <c r="A14" s="8" t="s">
        <v>24</v>
      </c>
      <c r="B14" s="5" t="s">
        <v>11</v>
      </c>
      <c r="C14" s="7" t="s">
        <v>25</v>
      </c>
      <c r="D14" s="7" t="s">
        <v>23</v>
      </c>
      <c r="E14" s="19"/>
      <c r="F14" s="71">
        <v>82.76</v>
      </c>
      <c r="G14" s="71">
        <v>231.95</v>
      </c>
      <c r="H14" s="71">
        <v>421.5</v>
      </c>
      <c r="I14" s="71">
        <v>1302.56</v>
      </c>
      <c r="J14" s="37" t="s">
        <v>23</v>
      </c>
      <c r="K14" s="19"/>
      <c r="L14" s="34">
        <v>92.36</v>
      </c>
      <c r="M14" s="34">
        <v>258.85000000000002</v>
      </c>
      <c r="N14" s="34">
        <v>470.39</v>
      </c>
      <c r="O14" s="34">
        <v>1453.65</v>
      </c>
    </row>
    <row r="15" spans="1:15" ht="15" x14ac:dyDescent="0.2">
      <c r="A15" s="8" t="s">
        <v>8</v>
      </c>
      <c r="B15" s="5" t="s">
        <v>7</v>
      </c>
      <c r="C15" s="7" t="s">
        <v>12</v>
      </c>
      <c r="D15" s="7" t="s">
        <v>23</v>
      </c>
      <c r="E15" s="19" t="s">
        <v>23</v>
      </c>
      <c r="F15" s="9">
        <v>2.105</v>
      </c>
      <c r="G15" s="9">
        <v>4.4574299999999996</v>
      </c>
      <c r="H15" s="9">
        <v>5.4314200000000001</v>
      </c>
      <c r="I15" s="9">
        <v>8.5139600000000009</v>
      </c>
      <c r="J15" s="37" t="s">
        <v>23</v>
      </c>
      <c r="K15" s="19" t="s">
        <v>23</v>
      </c>
      <c r="L15" s="9">
        <v>2.4544299999999999</v>
      </c>
      <c r="M15" s="9">
        <v>5.1973599999999998</v>
      </c>
      <c r="N15" s="9">
        <v>6.3330399999999996</v>
      </c>
      <c r="O15" s="9">
        <v>9.92727</v>
      </c>
    </row>
    <row r="16" spans="1:15" ht="30" x14ac:dyDescent="0.2">
      <c r="A16" s="8" t="s">
        <v>26</v>
      </c>
      <c r="B16" s="5" t="s">
        <v>15</v>
      </c>
      <c r="C16" s="7" t="s">
        <v>13</v>
      </c>
      <c r="D16" s="6">
        <f>SUM(F16:I16)</f>
        <v>5795319.2400000002</v>
      </c>
      <c r="E16" s="19"/>
      <c r="F16" s="55">
        <v>3040343.16</v>
      </c>
      <c r="G16" s="55">
        <v>214687.75</v>
      </c>
      <c r="H16" s="55">
        <v>1960994.85</v>
      </c>
      <c r="I16" s="55">
        <v>579293.48</v>
      </c>
      <c r="J16" s="34">
        <f>SUM(L16:O16)</f>
        <v>6090758.29</v>
      </c>
      <c r="K16" s="19"/>
      <c r="L16" s="34">
        <v>3013665</v>
      </c>
      <c r="M16" s="34">
        <v>191328.73</v>
      </c>
      <c r="N16" s="34">
        <v>1899162.93</v>
      </c>
      <c r="O16" s="34">
        <v>986601.63</v>
      </c>
    </row>
    <row r="17" spans="1:15" ht="15" x14ac:dyDescent="0.2">
      <c r="A17" s="8" t="s">
        <v>27</v>
      </c>
      <c r="B17" s="5" t="s">
        <v>28</v>
      </c>
      <c r="C17" s="7" t="s">
        <v>25</v>
      </c>
      <c r="D17" s="11"/>
      <c r="E17" s="19"/>
      <c r="F17" s="55">
        <v>1225.21</v>
      </c>
      <c r="G17" s="55">
        <v>1539.02</v>
      </c>
      <c r="H17" s="55">
        <v>2284.5500000000002</v>
      </c>
      <c r="I17" s="55">
        <v>1405.1</v>
      </c>
      <c r="J17" s="34"/>
      <c r="K17" s="19"/>
      <c r="L17" s="34">
        <v>1326.83</v>
      </c>
      <c r="M17" s="34">
        <v>1814.26</v>
      </c>
      <c r="N17" s="34">
        <v>1784.49</v>
      </c>
      <c r="O17" s="34">
        <v>1206.6199999999999</v>
      </c>
    </row>
    <row r="18" spans="1:15" ht="72" customHeight="1" x14ac:dyDescent="0.2">
      <c r="A18" s="16" t="s">
        <v>49</v>
      </c>
      <c r="B18" s="14" t="s">
        <v>50</v>
      </c>
      <c r="C18" s="15" t="s">
        <v>13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ht="15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64"/>
      <c r="M19" s="64"/>
      <c r="N19" s="64"/>
      <c r="O19" s="64"/>
    </row>
    <row r="20" spans="1:15" ht="15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65"/>
      <c r="M20" s="65"/>
      <c r="N20" s="65"/>
      <c r="O20" s="65"/>
    </row>
    <row r="21" spans="1:15" ht="15" x14ac:dyDescent="0.25">
      <c r="A21" s="1"/>
      <c r="B21" s="2"/>
      <c r="C21" s="2"/>
      <c r="D21" s="2"/>
      <c r="E21" s="2"/>
      <c r="F21" s="2"/>
      <c r="G21" s="4" t="s">
        <v>104</v>
      </c>
      <c r="I21" s="2"/>
      <c r="J21" s="2"/>
      <c r="K21" s="2"/>
      <c r="L21" s="73"/>
      <c r="M21" s="73"/>
      <c r="N21" s="73"/>
      <c r="O21" s="73"/>
    </row>
    <row r="22" spans="1:15" ht="15" x14ac:dyDescent="0.25">
      <c r="A22" s="1"/>
      <c r="B22" s="2"/>
      <c r="C22" s="2"/>
      <c r="D22" s="2"/>
      <c r="E22" s="2"/>
      <c r="F22" s="2"/>
      <c r="G22" s="4" t="s">
        <v>102</v>
      </c>
      <c r="I22" s="2"/>
      <c r="J22" s="2"/>
      <c r="K22" s="2"/>
      <c r="M22" s="17"/>
    </row>
    <row r="23" spans="1:15" ht="15" x14ac:dyDescent="0.25">
      <c r="A23" s="1"/>
      <c r="B23" s="2"/>
      <c r="C23" s="2"/>
      <c r="D23" s="2"/>
      <c r="E23" s="2"/>
      <c r="F23" s="2"/>
      <c r="G23" s="4" t="s">
        <v>103</v>
      </c>
      <c r="I23" s="2"/>
      <c r="J23" s="2"/>
      <c r="K23" s="2"/>
      <c r="M23" s="17"/>
    </row>
    <row r="24" spans="1:15" ht="15" x14ac:dyDescent="0.25">
      <c r="A24" s="1"/>
      <c r="B24" s="2"/>
      <c r="C24" s="2"/>
      <c r="D24" s="2"/>
      <c r="E24" s="2"/>
      <c r="F24" s="2"/>
      <c r="G24" s="4" t="s">
        <v>164</v>
      </c>
      <c r="I24" s="2"/>
      <c r="J24" s="2"/>
      <c r="K24" s="2"/>
      <c r="M24" s="17"/>
    </row>
    <row r="25" spans="1:15" ht="15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ht="15" customHeight="1" x14ac:dyDescent="0.25">
      <c r="A26" s="105" t="s">
        <v>166</v>
      </c>
      <c r="B26" s="105"/>
      <c r="C26" s="105"/>
      <c r="D26" s="105"/>
      <c r="E26" s="105"/>
      <c r="F26" s="105"/>
      <c r="G26" s="105"/>
      <c r="H26" s="3"/>
      <c r="I26" s="2"/>
      <c r="J26" s="2"/>
      <c r="K26" s="2"/>
    </row>
    <row r="27" spans="1:15" ht="15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5" ht="15" x14ac:dyDescent="0.25">
      <c r="A28" s="102" t="s">
        <v>16</v>
      </c>
      <c r="B28" s="103" t="s">
        <v>0</v>
      </c>
      <c r="C28" s="103" t="s">
        <v>1</v>
      </c>
      <c r="D28" s="103" t="s">
        <v>43</v>
      </c>
      <c r="E28" s="103"/>
      <c r="F28" s="103"/>
      <c r="G28" s="103"/>
      <c r="H28" s="2"/>
      <c r="I28" s="2"/>
      <c r="J28" s="2"/>
      <c r="K28" s="2"/>
    </row>
    <row r="29" spans="1:15" ht="15" x14ac:dyDescent="0.25">
      <c r="A29" s="102"/>
      <c r="B29" s="103"/>
      <c r="C29" s="103"/>
      <c r="D29" s="7" t="s">
        <v>3</v>
      </c>
      <c r="E29" s="7" t="s">
        <v>18</v>
      </c>
      <c r="F29" s="7" t="s">
        <v>19</v>
      </c>
      <c r="G29" s="7" t="s">
        <v>4</v>
      </c>
      <c r="H29" s="2"/>
      <c r="I29" s="2"/>
      <c r="J29" s="2"/>
      <c r="K29" s="2"/>
    </row>
    <row r="30" spans="1:15" ht="15" x14ac:dyDescent="0.25">
      <c r="A30" s="8">
        <v>1</v>
      </c>
      <c r="B30" s="7">
        <v>2</v>
      </c>
      <c r="C30" s="7">
        <v>3</v>
      </c>
      <c r="D30" s="7">
        <v>4</v>
      </c>
      <c r="E30" s="7">
        <v>5</v>
      </c>
      <c r="F30" s="7">
        <v>6</v>
      </c>
      <c r="G30" s="7">
        <v>7</v>
      </c>
      <c r="H30" s="2"/>
      <c r="I30" s="2"/>
      <c r="J30" s="2"/>
      <c r="K30" s="2"/>
    </row>
    <row r="31" spans="1:15" ht="33.75" customHeight="1" x14ac:dyDescent="0.25">
      <c r="A31" s="8">
        <v>1</v>
      </c>
      <c r="B31" s="104" t="s">
        <v>167</v>
      </c>
      <c r="C31" s="104"/>
      <c r="D31" s="104"/>
      <c r="E31" s="104"/>
      <c r="F31" s="104"/>
      <c r="G31" s="104"/>
      <c r="H31" s="2"/>
      <c r="I31" s="2"/>
      <c r="J31" s="2"/>
      <c r="K31" s="2"/>
    </row>
    <row r="32" spans="1:15" ht="42.75" customHeight="1" x14ac:dyDescent="0.25">
      <c r="A32" s="8" t="s">
        <v>6</v>
      </c>
      <c r="B32" s="104" t="s">
        <v>168</v>
      </c>
      <c r="C32" s="104"/>
      <c r="D32" s="103" t="s">
        <v>71</v>
      </c>
      <c r="E32" s="103"/>
      <c r="F32" s="103"/>
      <c r="G32" s="103"/>
      <c r="H32" s="2"/>
      <c r="I32" s="2"/>
      <c r="K32" s="2"/>
    </row>
    <row r="33" spans="1:11" ht="15" x14ac:dyDescent="0.25">
      <c r="A33" s="8" t="s">
        <v>21</v>
      </c>
      <c r="B33" s="101" t="s">
        <v>31</v>
      </c>
      <c r="C33" s="101"/>
      <c r="D33" s="101"/>
      <c r="E33" s="101"/>
      <c r="F33" s="101"/>
      <c r="G33" s="101"/>
      <c r="H33" s="2"/>
      <c r="I33" s="2"/>
      <c r="K33" s="2"/>
    </row>
    <row r="34" spans="1:11" ht="15" x14ac:dyDescent="0.25">
      <c r="A34" s="8" t="s">
        <v>73</v>
      </c>
      <c r="B34" s="5" t="s">
        <v>10</v>
      </c>
      <c r="C34" s="7" t="s">
        <v>22</v>
      </c>
      <c r="D34" s="6">
        <v>1031927.43</v>
      </c>
      <c r="E34" s="6">
        <v>1603156.58</v>
      </c>
      <c r="F34" s="6">
        <v>1551874.75</v>
      </c>
      <c r="G34" s="6">
        <v>2436465.44</v>
      </c>
      <c r="H34" s="2"/>
      <c r="I34" s="2"/>
      <c r="K34" s="2"/>
    </row>
    <row r="35" spans="1:11" ht="30" x14ac:dyDescent="0.25">
      <c r="A35" s="36" t="s">
        <v>74</v>
      </c>
      <c r="B35" s="5" t="s">
        <v>11</v>
      </c>
      <c r="C35" s="7" t="s">
        <v>25</v>
      </c>
      <c r="D35" s="6">
        <v>82.76</v>
      </c>
      <c r="E35" s="12">
        <v>231.95</v>
      </c>
      <c r="F35" s="12">
        <v>421.5</v>
      </c>
      <c r="G35" s="12">
        <v>1302.56</v>
      </c>
      <c r="H35" s="2"/>
      <c r="I35" s="2"/>
      <c r="K35" s="2"/>
    </row>
    <row r="36" spans="1:11" ht="15" x14ac:dyDescent="0.25">
      <c r="A36" s="8" t="s">
        <v>24</v>
      </c>
      <c r="B36" s="5" t="s">
        <v>7</v>
      </c>
      <c r="C36" s="7" t="s">
        <v>12</v>
      </c>
      <c r="D36" s="9">
        <v>1.71732</v>
      </c>
      <c r="E36" s="9">
        <v>2.8905099999999999</v>
      </c>
      <c r="F36" s="9">
        <v>3.0446</v>
      </c>
      <c r="G36" s="9">
        <v>5.6227099999999997</v>
      </c>
      <c r="H36" s="2"/>
      <c r="I36" s="2"/>
      <c r="K36" s="2"/>
    </row>
    <row r="37" spans="1:11" ht="32.25" customHeight="1" x14ac:dyDescent="0.25">
      <c r="A37" s="36" t="s">
        <v>6</v>
      </c>
      <c r="B37" s="104" t="s">
        <v>75</v>
      </c>
      <c r="C37" s="104"/>
      <c r="D37" s="103" t="s">
        <v>72</v>
      </c>
      <c r="E37" s="103"/>
      <c r="F37" s="103"/>
      <c r="G37" s="103"/>
      <c r="H37" s="2"/>
      <c r="I37" s="2"/>
      <c r="K37" s="2"/>
    </row>
    <row r="38" spans="1:11" ht="15" x14ac:dyDescent="0.25">
      <c r="A38" s="36" t="s">
        <v>21</v>
      </c>
      <c r="B38" s="101" t="s">
        <v>31</v>
      </c>
      <c r="C38" s="101"/>
      <c r="D38" s="101"/>
      <c r="E38" s="101"/>
      <c r="F38" s="101"/>
      <c r="G38" s="101"/>
      <c r="H38" s="2"/>
      <c r="I38" s="2"/>
      <c r="K38" s="2"/>
    </row>
    <row r="39" spans="1:11" ht="15" x14ac:dyDescent="0.25">
      <c r="A39" s="36" t="s">
        <v>73</v>
      </c>
      <c r="B39" s="35" t="s">
        <v>10</v>
      </c>
      <c r="C39" s="37" t="s">
        <v>22</v>
      </c>
      <c r="D39" s="34">
        <v>1284734.8700000001</v>
      </c>
      <c r="E39" s="34">
        <v>1860027.57</v>
      </c>
      <c r="F39" s="34">
        <v>2313827.37</v>
      </c>
      <c r="G39" s="34">
        <v>3025971.38</v>
      </c>
      <c r="H39" s="2"/>
      <c r="I39" s="2"/>
      <c r="K39" s="2"/>
    </row>
    <row r="40" spans="1:11" ht="30" x14ac:dyDescent="0.25">
      <c r="A40" s="36" t="s">
        <v>74</v>
      </c>
      <c r="B40" s="35" t="s">
        <v>11</v>
      </c>
      <c r="C40" s="37" t="s">
        <v>25</v>
      </c>
      <c r="D40" s="34">
        <v>92.36</v>
      </c>
      <c r="E40" s="34">
        <v>258.85000000000002</v>
      </c>
      <c r="F40" s="34">
        <v>470.39</v>
      </c>
      <c r="G40" s="34">
        <v>1453.65</v>
      </c>
      <c r="H40" s="2"/>
      <c r="I40" s="2"/>
      <c r="K40" s="2"/>
    </row>
    <row r="41" spans="1:11" ht="15" x14ac:dyDescent="0.25">
      <c r="A41" s="36" t="s">
        <v>24</v>
      </c>
      <c r="B41" s="35" t="s">
        <v>7</v>
      </c>
      <c r="C41" s="37" t="s">
        <v>12</v>
      </c>
      <c r="D41" s="9">
        <v>2.1663700000000001</v>
      </c>
      <c r="E41" s="9">
        <v>3.3414000000000001</v>
      </c>
      <c r="F41" s="9">
        <v>4.4057399999999998</v>
      </c>
      <c r="G41" s="9">
        <v>7.1938899999999997</v>
      </c>
      <c r="H41" s="2"/>
      <c r="I41" s="2"/>
      <c r="K41" s="2"/>
    </row>
    <row r="42" spans="1:11" ht="15" x14ac:dyDescent="0.25">
      <c r="A42" s="38"/>
      <c r="B42" s="39"/>
      <c r="C42" s="40"/>
      <c r="D42" s="41"/>
      <c r="E42" s="41"/>
      <c r="F42" s="41"/>
      <c r="G42" s="41"/>
      <c r="H42" s="2"/>
      <c r="I42" s="2"/>
      <c r="K42" s="2"/>
    </row>
    <row r="43" spans="1:11" ht="15" x14ac:dyDescent="0.25">
      <c r="A43" s="38"/>
      <c r="B43" s="39"/>
      <c r="C43" s="40"/>
      <c r="D43" s="41"/>
      <c r="E43" s="41"/>
      <c r="F43" s="41"/>
      <c r="G43" s="41"/>
      <c r="H43" s="2"/>
      <c r="I43" s="2"/>
      <c r="K43" s="2"/>
    </row>
    <row r="44" spans="1:11" ht="15" x14ac:dyDescent="0.25">
      <c r="A44" s="38"/>
      <c r="B44" s="39"/>
      <c r="C44" s="40"/>
      <c r="D44" s="41"/>
      <c r="E44" s="41"/>
      <c r="F44" s="41"/>
      <c r="G44" s="4" t="s">
        <v>44</v>
      </c>
      <c r="H44" s="2"/>
      <c r="I44" s="2"/>
      <c r="K44" s="2"/>
    </row>
    <row r="45" spans="1:11" ht="15" x14ac:dyDescent="0.25">
      <c r="A45" s="38"/>
      <c r="B45" s="39"/>
      <c r="C45" s="40"/>
      <c r="D45" s="41"/>
      <c r="E45" s="41"/>
      <c r="F45" s="41"/>
      <c r="G45" s="4" t="s">
        <v>102</v>
      </c>
      <c r="H45" s="2"/>
      <c r="I45" s="2"/>
      <c r="K45" s="2"/>
    </row>
    <row r="46" spans="1:11" ht="15" x14ac:dyDescent="0.25">
      <c r="A46" s="38"/>
      <c r="B46" s="39"/>
      <c r="C46" s="40"/>
      <c r="D46" s="41"/>
      <c r="E46" s="41"/>
      <c r="F46" s="41"/>
      <c r="G46" s="4" t="s">
        <v>103</v>
      </c>
      <c r="H46" s="2"/>
      <c r="I46" s="2"/>
      <c r="K46" s="2"/>
    </row>
    <row r="47" spans="1:11" ht="15" x14ac:dyDescent="0.25">
      <c r="A47" s="38"/>
      <c r="B47" s="39"/>
      <c r="C47" s="40"/>
      <c r="D47" s="41"/>
      <c r="E47" s="41"/>
      <c r="F47" s="41"/>
      <c r="G47" s="4" t="s">
        <v>164</v>
      </c>
      <c r="H47" s="2"/>
      <c r="I47" s="2"/>
      <c r="K47" s="2"/>
    </row>
    <row r="48" spans="1:11" ht="15" x14ac:dyDescent="0.25">
      <c r="A48" s="38"/>
      <c r="B48" s="39"/>
      <c r="C48" s="40"/>
      <c r="D48" s="41"/>
      <c r="E48" s="41"/>
      <c r="F48" s="41"/>
      <c r="G48" s="41"/>
      <c r="H48" s="2"/>
      <c r="I48" s="2"/>
      <c r="K48" s="2"/>
    </row>
    <row r="49" spans="1:13" ht="53.25" customHeight="1" x14ac:dyDescent="0.25">
      <c r="A49" s="105" t="s">
        <v>169</v>
      </c>
      <c r="B49" s="105"/>
      <c r="C49" s="105"/>
      <c r="D49" s="105"/>
      <c r="E49" s="105"/>
      <c r="F49" s="105"/>
      <c r="G49" s="105"/>
      <c r="H49" s="2"/>
      <c r="I49" s="2"/>
      <c r="K49" s="2"/>
    </row>
    <row r="50" spans="1:13" ht="15" x14ac:dyDescent="0.25">
      <c r="A50" s="38"/>
      <c r="B50" s="39"/>
      <c r="C50" s="40"/>
      <c r="D50" s="41"/>
      <c r="E50" s="41"/>
      <c r="F50" s="41"/>
      <c r="G50" s="41"/>
      <c r="H50" s="2"/>
      <c r="I50" s="2"/>
      <c r="K50" s="2"/>
    </row>
    <row r="51" spans="1:13" ht="140.25" customHeight="1" x14ac:dyDescent="0.25">
      <c r="A51" s="102" t="s">
        <v>16</v>
      </c>
      <c r="B51" s="106" t="s">
        <v>170</v>
      </c>
      <c r="C51" s="70" t="s">
        <v>171</v>
      </c>
      <c r="D51" s="103" t="s">
        <v>32</v>
      </c>
      <c r="E51" s="103"/>
      <c r="F51" s="70" t="s">
        <v>76</v>
      </c>
      <c r="G51" s="70" t="s">
        <v>41</v>
      </c>
      <c r="H51" s="2"/>
      <c r="I51" s="2"/>
      <c r="K51" s="2"/>
    </row>
    <row r="52" spans="1:13" ht="15" x14ac:dyDescent="0.25">
      <c r="A52" s="102"/>
      <c r="B52" s="107"/>
      <c r="C52" s="70" t="s">
        <v>13</v>
      </c>
      <c r="D52" s="103" t="s">
        <v>13</v>
      </c>
      <c r="E52" s="103"/>
      <c r="F52" s="70" t="s">
        <v>13</v>
      </c>
      <c r="G52" s="70" t="s">
        <v>42</v>
      </c>
      <c r="H52" s="2"/>
      <c r="I52" s="2"/>
      <c r="K52" s="2"/>
    </row>
    <row r="53" spans="1:13" ht="15" x14ac:dyDescent="0.25">
      <c r="A53" s="8">
        <v>1</v>
      </c>
      <c r="B53" s="59" t="s">
        <v>110</v>
      </c>
      <c r="C53" s="12">
        <v>36440130.990000002</v>
      </c>
      <c r="D53" s="99">
        <v>2278152.36</v>
      </c>
      <c r="E53" s="100"/>
      <c r="F53" s="34">
        <v>5780182.3499999996</v>
      </c>
      <c r="G53" s="71">
        <v>1496.95</v>
      </c>
      <c r="H53" s="2"/>
      <c r="I53" s="10"/>
    </row>
    <row r="54" spans="1:13" ht="30" x14ac:dyDescent="0.25">
      <c r="A54" s="8">
        <v>2</v>
      </c>
      <c r="B54" s="59" t="s">
        <v>105</v>
      </c>
      <c r="C54" s="12">
        <v>7695359.9400000004</v>
      </c>
      <c r="D54" s="99">
        <v>-164135.57</v>
      </c>
      <c r="E54" s="100"/>
      <c r="F54" s="34">
        <v>1938972.46</v>
      </c>
      <c r="G54" s="71">
        <v>481.93</v>
      </c>
      <c r="H54" s="2"/>
      <c r="I54" s="10"/>
    </row>
    <row r="55" spans="1:13" ht="30" x14ac:dyDescent="0.25">
      <c r="A55" s="8">
        <v>3</v>
      </c>
      <c r="B55" s="59" t="s">
        <v>106</v>
      </c>
      <c r="C55" s="12">
        <v>505904.71</v>
      </c>
      <c r="D55" s="99">
        <v>318871.83</v>
      </c>
      <c r="E55" s="100"/>
      <c r="F55" s="34">
        <v>275212.45</v>
      </c>
      <c r="G55" s="71">
        <v>69.58</v>
      </c>
      <c r="H55" s="2"/>
      <c r="I55" s="10"/>
      <c r="M55" s="17"/>
    </row>
    <row r="56" spans="1:13" ht="45" x14ac:dyDescent="0.25">
      <c r="A56" s="8">
        <v>4</v>
      </c>
      <c r="B56" s="59" t="s">
        <v>107</v>
      </c>
      <c r="C56" s="12">
        <v>393031.14</v>
      </c>
      <c r="D56" s="97">
        <v>4545.1899999999996</v>
      </c>
      <c r="E56" s="97"/>
      <c r="F56" s="34">
        <v>142856</v>
      </c>
      <c r="G56" s="71">
        <v>36.07</v>
      </c>
      <c r="H56" s="2"/>
      <c r="I56" s="10"/>
    </row>
    <row r="57" spans="1:13" ht="30" x14ac:dyDescent="0.25">
      <c r="A57" s="8">
        <v>5</v>
      </c>
      <c r="B57" s="59" t="s">
        <v>108</v>
      </c>
      <c r="C57" s="12">
        <v>348890.18</v>
      </c>
      <c r="D57" s="97">
        <v>21083.41</v>
      </c>
      <c r="E57" s="97"/>
      <c r="F57" s="34">
        <v>124933.07</v>
      </c>
      <c r="G57" s="71">
        <v>31.79</v>
      </c>
      <c r="H57" s="2"/>
      <c r="I57" s="10"/>
      <c r="M57" s="17"/>
    </row>
    <row r="58" spans="1:13" ht="45" x14ac:dyDescent="0.25">
      <c r="A58" s="69">
        <v>6</v>
      </c>
      <c r="B58" s="60" t="s">
        <v>111</v>
      </c>
      <c r="C58" s="71">
        <v>236997.62</v>
      </c>
      <c r="D58" s="97">
        <v>0</v>
      </c>
      <c r="E58" s="97"/>
      <c r="F58" s="71">
        <v>46919.47</v>
      </c>
      <c r="G58" s="71">
        <v>11.87</v>
      </c>
      <c r="H58" s="2"/>
      <c r="I58" s="10"/>
      <c r="M58" s="17"/>
    </row>
    <row r="59" spans="1:13" ht="30" x14ac:dyDescent="0.25">
      <c r="A59" s="69">
        <v>7</v>
      </c>
      <c r="B59" s="59" t="s">
        <v>109</v>
      </c>
      <c r="C59" s="12">
        <v>151669</v>
      </c>
      <c r="D59" s="97">
        <v>8561.31</v>
      </c>
      <c r="E59" s="97"/>
      <c r="F59" s="34">
        <v>41990.39</v>
      </c>
      <c r="G59" s="71">
        <v>10.6</v>
      </c>
      <c r="H59" s="2"/>
      <c r="I59" s="10"/>
      <c r="M59" s="17"/>
    </row>
    <row r="60" spans="1:13" ht="30" x14ac:dyDescent="0.25">
      <c r="A60" s="69" t="s">
        <v>113</v>
      </c>
      <c r="B60" s="60" t="s">
        <v>112</v>
      </c>
      <c r="C60" s="12">
        <v>60618.75</v>
      </c>
      <c r="D60" s="97">
        <v>-4199.45</v>
      </c>
      <c r="E60" s="97"/>
      <c r="F60" s="34">
        <v>108961.55</v>
      </c>
      <c r="G60" s="71">
        <v>27.31</v>
      </c>
      <c r="H60" s="2"/>
      <c r="I60" s="10"/>
      <c r="M60" s="17"/>
    </row>
    <row r="61" spans="1:13" ht="15" x14ac:dyDescent="0.25">
      <c r="A61" s="95" t="s">
        <v>14</v>
      </c>
      <c r="B61" s="96"/>
      <c r="C61" s="12">
        <f>SUM(C53:C60)</f>
        <v>45832602.329999998</v>
      </c>
      <c r="D61" s="97">
        <f>SUM(D53:E60)</f>
        <v>2462879.08</v>
      </c>
      <c r="E61" s="97"/>
      <c r="F61" s="34">
        <f>SUM(F53:F60)</f>
        <v>8460027.7400000002</v>
      </c>
      <c r="G61" s="71">
        <f>SUM(G53:H60)+0.01</f>
        <v>2166.11</v>
      </c>
      <c r="H61" s="2"/>
      <c r="I61" s="10"/>
      <c r="K61" s="2"/>
    </row>
    <row r="62" spans="1:13" ht="15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M62" s="17"/>
    </row>
    <row r="63" spans="1:13" ht="15" x14ac:dyDescent="0.25">
      <c r="A63" s="1"/>
      <c r="D63" s="2"/>
      <c r="E63" s="2"/>
      <c r="F63" s="2"/>
      <c r="G63" s="2"/>
      <c r="H63" s="2"/>
      <c r="I63" s="2"/>
      <c r="J63" s="2"/>
      <c r="K63" s="2"/>
    </row>
    <row r="64" spans="1:13" ht="15" x14ac:dyDescent="0.25">
      <c r="A64" s="1"/>
      <c r="D64" s="2"/>
      <c r="E64" s="2"/>
      <c r="F64" s="2"/>
      <c r="G64" s="2"/>
      <c r="H64" s="2"/>
      <c r="I64" s="2"/>
      <c r="J64" s="2"/>
      <c r="K64" s="2"/>
      <c r="M64" s="17"/>
    </row>
    <row r="65" spans="1:13" ht="15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3" ht="15" x14ac:dyDescent="0.25">
      <c r="A66" s="1"/>
      <c r="B66" s="2"/>
      <c r="C66" s="2"/>
      <c r="D66" s="2"/>
      <c r="E66" s="2"/>
      <c r="F66" s="2"/>
      <c r="H66" s="2"/>
      <c r="I66" s="2"/>
      <c r="J66" s="2"/>
      <c r="M66" s="4" t="s">
        <v>173</v>
      </c>
    </row>
    <row r="67" spans="1:13" ht="15" x14ac:dyDescent="0.25">
      <c r="A67" s="1"/>
      <c r="B67" s="2"/>
      <c r="C67" s="2"/>
      <c r="D67" s="2"/>
      <c r="E67" s="2"/>
      <c r="F67" s="2"/>
      <c r="H67" s="2"/>
      <c r="I67" s="2"/>
      <c r="J67" s="2"/>
      <c r="M67" s="4" t="s">
        <v>102</v>
      </c>
    </row>
    <row r="68" spans="1:13" ht="15" x14ac:dyDescent="0.25">
      <c r="A68" s="1"/>
      <c r="B68" s="2"/>
      <c r="C68" s="2"/>
      <c r="D68" s="2"/>
      <c r="E68" s="2"/>
      <c r="F68" s="2"/>
      <c r="H68" s="2"/>
      <c r="I68" s="2"/>
      <c r="J68" s="2"/>
      <c r="M68" s="4" t="s">
        <v>103</v>
      </c>
    </row>
    <row r="69" spans="1:13" ht="15" x14ac:dyDescent="0.25">
      <c r="A69" s="1"/>
      <c r="B69" s="2"/>
      <c r="C69" s="2"/>
      <c r="D69" s="2"/>
      <c r="E69" s="2"/>
      <c r="F69" s="2"/>
      <c r="H69" s="2"/>
      <c r="I69" s="2"/>
      <c r="J69" s="2"/>
      <c r="M69" s="4" t="s">
        <v>164</v>
      </c>
    </row>
    <row r="70" spans="1:13" ht="15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3" ht="15" customHeight="1" x14ac:dyDescent="0.2">
      <c r="A71" s="105" t="s">
        <v>172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</row>
    <row r="72" spans="1:13" ht="15" customHeight="1" x14ac:dyDescent="0.25">
      <c r="A72" s="43"/>
      <c r="B72" s="44"/>
      <c r="C72" s="45"/>
      <c r="D72" s="46"/>
      <c r="E72" s="46"/>
      <c r="F72" s="46"/>
      <c r="G72" s="46"/>
      <c r="H72" s="46"/>
      <c r="I72" s="45"/>
      <c r="J72" s="45"/>
      <c r="K72" s="45"/>
      <c r="L72" s="45"/>
      <c r="M72" s="45"/>
    </row>
    <row r="73" spans="1:13" ht="15" customHeight="1" x14ac:dyDescent="0.2">
      <c r="A73" s="89" t="s">
        <v>78</v>
      </c>
      <c r="B73" s="90" t="s">
        <v>79</v>
      </c>
      <c r="C73" s="90" t="s">
        <v>1</v>
      </c>
      <c r="D73" s="90" t="s">
        <v>71</v>
      </c>
      <c r="E73" s="90"/>
      <c r="F73" s="90"/>
      <c r="G73" s="90"/>
      <c r="H73" s="90"/>
      <c r="I73" s="90" t="s">
        <v>72</v>
      </c>
      <c r="J73" s="90"/>
      <c r="K73" s="90"/>
      <c r="L73" s="90"/>
      <c r="M73" s="90"/>
    </row>
    <row r="74" spans="1:13" ht="15" customHeight="1" x14ac:dyDescent="0.2">
      <c r="A74" s="89"/>
      <c r="B74" s="90"/>
      <c r="C74" s="90"/>
      <c r="D74" s="90" t="s">
        <v>2</v>
      </c>
      <c r="E74" s="90"/>
      <c r="F74" s="90"/>
      <c r="G74" s="90"/>
      <c r="H74" s="90"/>
      <c r="I74" s="90" t="s">
        <v>2</v>
      </c>
      <c r="J74" s="90"/>
      <c r="K74" s="90"/>
      <c r="L74" s="90"/>
      <c r="M74" s="90"/>
    </row>
    <row r="75" spans="1:13" ht="15" customHeight="1" x14ac:dyDescent="0.2">
      <c r="A75" s="89"/>
      <c r="B75" s="90"/>
      <c r="C75" s="90"/>
      <c r="D75" s="47" t="s">
        <v>48</v>
      </c>
      <c r="E75" s="47" t="s">
        <v>3</v>
      </c>
      <c r="F75" s="47" t="s">
        <v>80</v>
      </c>
      <c r="G75" s="47" t="s">
        <v>81</v>
      </c>
      <c r="H75" s="47" t="s">
        <v>4</v>
      </c>
      <c r="I75" s="47" t="s">
        <v>48</v>
      </c>
      <c r="J75" s="47" t="s">
        <v>3</v>
      </c>
      <c r="K75" s="47" t="s">
        <v>80</v>
      </c>
      <c r="L75" s="47" t="s">
        <v>81</v>
      </c>
      <c r="M75" s="47" t="s">
        <v>4</v>
      </c>
    </row>
    <row r="76" spans="1:13" ht="15" customHeight="1" x14ac:dyDescent="0.2">
      <c r="A76" s="48">
        <v>1</v>
      </c>
      <c r="B76" s="47">
        <v>2</v>
      </c>
      <c r="C76" s="47">
        <v>3</v>
      </c>
      <c r="D76" s="47">
        <v>4</v>
      </c>
      <c r="E76" s="47">
        <v>4</v>
      </c>
      <c r="F76" s="47">
        <v>5</v>
      </c>
      <c r="G76" s="47">
        <v>6</v>
      </c>
      <c r="H76" s="47">
        <v>7</v>
      </c>
      <c r="I76" s="47">
        <v>8</v>
      </c>
      <c r="J76" s="47">
        <v>9</v>
      </c>
      <c r="K76" s="47">
        <v>10</v>
      </c>
      <c r="L76" s="47">
        <v>11</v>
      </c>
      <c r="M76" s="47">
        <v>12</v>
      </c>
    </row>
    <row r="77" spans="1:13" ht="51" x14ac:dyDescent="0.2">
      <c r="A77" s="48">
        <v>1</v>
      </c>
      <c r="B77" s="49" t="s">
        <v>82</v>
      </c>
      <c r="C77" s="47" t="s">
        <v>83</v>
      </c>
      <c r="D77" s="61">
        <v>0</v>
      </c>
      <c r="E77" s="61">
        <v>2670.48</v>
      </c>
      <c r="F77" s="61">
        <v>221.55</v>
      </c>
      <c r="G77" s="61">
        <v>1777.45</v>
      </c>
      <c r="H77" s="61">
        <v>2153.9699999999998</v>
      </c>
      <c r="I77" s="61">
        <v>0</v>
      </c>
      <c r="J77" s="61">
        <v>2401.1999999999998</v>
      </c>
      <c r="K77" s="61">
        <v>190.03</v>
      </c>
      <c r="L77" s="61">
        <v>1983.13</v>
      </c>
      <c r="M77" s="61">
        <v>2358.86</v>
      </c>
    </row>
    <row r="78" spans="1:13" ht="51" x14ac:dyDescent="0.2">
      <c r="A78" s="68" t="s">
        <v>6</v>
      </c>
      <c r="B78" s="49" t="s">
        <v>84</v>
      </c>
      <c r="C78" s="47" t="s">
        <v>83</v>
      </c>
      <c r="D78" s="61">
        <v>0</v>
      </c>
      <c r="E78" s="61">
        <v>189</v>
      </c>
      <c r="F78" s="61">
        <v>82.05</v>
      </c>
      <c r="G78" s="61">
        <v>919.08</v>
      </c>
      <c r="H78" s="61">
        <v>1741.69</v>
      </c>
      <c r="I78" s="61">
        <v>0</v>
      </c>
      <c r="J78" s="61">
        <v>129.88</v>
      </c>
      <c r="K78" s="61">
        <v>84.57</v>
      </c>
      <c r="L78" s="61">
        <v>918.87</v>
      </c>
      <c r="M78" s="61">
        <v>1541.2</v>
      </c>
    </row>
    <row r="79" spans="1:13" ht="25.5" x14ac:dyDescent="0.2">
      <c r="A79" s="89" t="s">
        <v>21</v>
      </c>
      <c r="B79" s="50" t="s">
        <v>114</v>
      </c>
      <c r="C79" s="90" t="s">
        <v>83</v>
      </c>
      <c r="D79" s="74">
        <v>0</v>
      </c>
      <c r="E79" s="74">
        <v>37.659999999999997</v>
      </c>
      <c r="F79" s="74">
        <v>23.39</v>
      </c>
      <c r="G79" s="74">
        <v>157.55000000000001</v>
      </c>
      <c r="H79" s="75">
        <v>745.61</v>
      </c>
      <c r="I79" s="74">
        <v>0</v>
      </c>
      <c r="J79" s="74">
        <v>35.46</v>
      </c>
      <c r="K79" s="74">
        <v>66.87</v>
      </c>
      <c r="L79" s="74">
        <v>157.47</v>
      </c>
      <c r="M79" s="74">
        <v>510.78</v>
      </c>
    </row>
    <row r="80" spans="1:13" ht="191.25" customHeight="1" x14ac:dyDescent="0.2">
      <c r="A80" s="89"/>
      <c r="B80" s="51" t="s">
        <v>85</v>
      </c>
      <c r="C80" s="90"/>
      <c r="D80" s="74"/>
      <c r="E80" s="74"/>
      <c r="F80" s="74"/>
      <c r="G80" s="74"/>
      <c r="H80" s="75"/>
      <c r="I80" s="74"/>
      <c r="J80" s="74"/>
      <c r="K80" s="74"/>
      <c r="L80" s="74"/>
      <c r="M80" s="74"/>
    </row>
    <row r="81" spans="1:13" ht="38.25" customHeight="1" x14ac:dyDescent="0.2">
      <c r="A81" s="89"/>
      <c r="B81" s="52" t="s">
        <v>145</v>
      </c>
      <c r="C81" s="90"/>
      <c r="D81" s="74"/>
      <c r="E81" s="74"/>
      <c r="F81" s="74"/>
      <c r="G81" s="74"/>
      <c r="H81" s="75"/>
      <c r="I81" s="74"/>
      <c r="J81" s="74"/>
      <c r="K81" s="74"/>
      <c r="L81" s="74"/>
      <c r="M81" s="74"/>
    </row>
    <row r="82" spans="1:13" ht="38.25" x14ac:dyDescent="0.2">
      <c r="A82" s="89" t="s">
        <v>24</v>
      </c>
      <c r="B82" s="50" t="s">
        <v>45</v>
      </c>
      <c r="C82" s="90" t="s">
        <v>83</v>
      </c>
      <c r="D82" s="74">
        <v>0</v>
      </c>
      <c r="E82" s="74">
        <v>0</v>
      </c>
      <c r="F82" s="74">
        <v>0</v>
      </c>
      <c r="G82" s="74">
        <v>3.22</v>
      </c>
      <c r="H82" s="74">
        <v>8.34</v>
      </c>
      <c r="I82" s="74">
        <v>0</v>
      </c>
      <c r="J82" s="74">
        <v>0</v>
      </c>
      <c r="K82" s="74">
        <v>0</v>
      </c>
      <c r="L82" s="74">
        <v>1.64</v>
      </c>
      <c r="M82" s="74">
        <v>8.31</v>
      </c>
    </row>
    <row r="83" spans="1:13" ht="191.25" customHeight="1" x14ac:dyDescent="0.2">
      <c r="A83" s="89"/>
      <c r="B83" s="51" t="s">
        <v>85</v>
      </c>
      <c r="C83" s="90"/>
      <c r="D83" s="74"/>
      <c r="E83" s="74"/>
      <c r="F83" s="74"/>
      <c r="G83" s="74"/>
      <c r="H83" s="74"/>
      <c r="I83" s="74"/>
      <c r="J83" s="74"/>
      <c r="K83" s="74"/>
      <c r="L83" s="74"/>
      <c r="M83" s="74"/>
    </row>
    <row r="84" spans="1:13" ht="38.25" customHeight="1" x14ac:dyDescent="0.2">
      <c r="A84" s="89"/>
      <c r="B84" s="52" t="s">
        <v>145</v>
      </c>
      <c r="C84" s="90"/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spans="1:13" ht="51" x14ac:dyDescent="0.2">
      <c r="A85" s="89" t="s">
        <v>33</v>
      </c>
      <c r="B85" s="50" t="s">
        <v>58</v>
      </c>
      <c r="C85" s="90" t="s">
        <v>83</v>
      </c>
      <c r="D85" s="74">
        <v>0</v>
      </c>
      <c r="E85" s="74">
        <v>0</v>
      </c>
      <c r="F85" s="74">
        <v>0</v>
      </c>
      <c r="G85" s="74">
        <v>7.31</v>
      </c>
      <c r="H85" s="75">
        <v>374.03</v>
      </c>
      <c r="I85" s="74">
        <v>0</v>
      </c>
      <c r="J85" s="74">
        <v>0</v>
      </c>
      <c r="K85" s="74">
        <v>0</v>
      </c>
      <c r="L85" s="74">
        <v>6.46</v>
      </c>
      <c r="M85" s="74">
        <v>355.79</v>
      </c>
    </row>
    <row r="86" spans="1:13" ht="191.25" customHeight="1" x14ac:dyDescent="0.2">
      <c r="A86" s="89"/>
      <c r="B86" s="51" t="s">
        <v>85</v>
      </c>
      <c r="C86" s="90"/>
      <c r="D86" s="74"/>
      <c r="E86" s="74"/>
      <c r="F86" s="74"/>
      <c r="G86" s="74"/>
      <c r="H86" s="75"/>
      <c r="I86" s="74"/>
      <c r="J86" s="74"/>
      <c r="K86" s="74"/>
      <c r="L86" s="74"/>
      <c r="M86" s="74"/>
    </row>
    <row r="87" spans="1:13" ht="38.25" customHeight="1" x14ac:dyDescent="0.2">
      <c r="A87" s="89"/>
      <c r="B87" s="52" t="s">
        <v>145</v>
      </c>
      <c r="C87" s="90"/>
      <c r="D87" s="74"/>
      <c r="E87" s="74"/>
      <c r="F87" s="74"/>
      <c r="G87" s="74"/>
      <c r="H87" s="75"/>
      <c r="I87" s="74"/>
      <c r="J87" s="74"/>
      <c r="K87" s="74"/>
      <c r="L87" s="74"/>
      <c r="M87" s="74"/>
    </row>
    <row r="88" spans="1:13" ht="51" x14ac:dyDescent="0.2">
      <c r="A88" s="89" t="s">
        <v>34</v>
      </c>
      <c r="B88" s="50" t="s">
        <v>86</v>
      </c>
      <c r="C88" s="90" t="s">
        <v>83</v>
      </c>
      <c r="D88" s="74">
        <v>0</v>
      </c>
      <c r="E88" s="74">
        <v>0</v>
      </c>
      <c r="F88" s="74">
        <v>0</v>
      </c>
      <c r="G88" s="74">
        <v>3.07</v>
      </c>
      <c r="H88" s="74">
        <v>3.12</v>
      </c>
      <c r="I88" s="74">
        <v>0</v>
      </c>
      <c r="J88" s="74">
        <v>0</v>
      </c>
      <c r="K88" s="74">
        <v>0</v>
      </c>
      <c r="L88" s="74">
        <v>3.09</v>
      </c>
      <c r="M88" s="74">
        <v>2.38</v>
      </c>
    </row>
    <row r="89" spans="1:13" ht="191.25" customHeight="1" x14ac:dyDescent="0.2">
      <c r="A89" s="89"/>
      <c r="B89" s="51" t="s">
        <v>85</v>
      </c>
      <c r="C89" s="90"/>
      <c r="D89" s="74"/>
      <c r="E89" s="74"/>
      <c r="F89" s="74"/>
      <c r="G89" s="74"/>
      <c r="H89" s="74"/>
      <c r="I89" s="74"/>
      <c r="J89" s="74"/>
      <c r="K89" s="74"/>
      <c r="L89" s="74"/>
      <c r="M89" s="74"/>
    </row>
    <row r="90" spans="1:13" ht="38.25" customHeight="1" x14ac:dyDescent="0.2">
      <c r="A90" s="89"/>
      <c r="B90" s="52" t="s">
        <v>145</v>
      </c>
      <c r="C90" s="90"/>
      <c r="D90" s="74"/>
      <c r="E90" s="74"/>
      <c r="F90" s="74"/>
      <c r="G90" s="74"/>
      <c r="H90" s="74"/>
      <c r="I90" s="74"/>
      <c r="J90" s="74"/>
      <c r="K90" s="74"/>
      <c r="L90" s="74"/>
      <c r="M90" s="74"/>
    </row>
    <row r="91" spans="1:13" ht="38.25" x14ac:dyDescent="0.2">
      <c r="A91" s="89" t="s">
        <v>46</v>
      </c>
      <c r="B91" s="50" t="s">
        <v>115</v>
      </c>
      <c r="C91" s="90" t="s">
        <v>83</v>
      </c>
      <c r="D91" s="74">
        <v>0</v>
      </c>
      <c r="E91" s="74">
        <v>0</v>
      </c>
      <c r="F91" s="74">
        <v>0</v>
      </c>
      <c r="G91" s="74">
        <v>0</v>
      </c>
      <c r="H91" s="75">
        <v>1.39</v>
      </c>
      <c r="I91" s="74">
        <v>0</v>
      </c>
      <c r="J91" s="74">
        <v>0</v>
      </c>
      <c r="K91" s="74">
        <v>0</v>
      </c>
      <c r="L91" s="74">
        <v>0</v>
      </c>
      <c r="M91" s="74">
        <v>1.39</v>
      </c>
    </row>
    <row r="92" spans="1:13" ht="191.25" customHeight="1" x14ac:dyDescent="0.2">
      <c r="A92" s="89"/>
      <c r="B92" s="51" t="s">
        <v>85</v>
      </c>
      <c r="C92" s="90"/>
      <c r="D92" s="74"/>
      <c r="E92" s="74"/>
      <c r="F92" s="74"/>
      <c r="G92" s="74"/>
      <c r="H92" s="75"/>
      <c r="I92" s="74"/>
      <c r="J92" s="74"/>
      <c r="K92" s="74"/>
      <c r="L92" s="74"/>
      <c r="M92" s="74"/>
    </row>
    <row r="93" spans="1:13" ht="38.25" customHeight="1" x14ac:dyDescent="0.2">
      <c r="A93" s="89"/>
      <c r="B93" s="52" t="s">
        <v>145</v>
      </c>
      <c r="C93" s="90"/>
      <c r="D93" s="74"/>
      <c r="E93" s="74"/>
      <c r="F93" s="74"/>
      <c r="G93" s="74"/>
      <c r="H93" s="75"/>
      <c r="I93" s="74"/>
      <c r="J93" s="74"/>
      <c r="K93" s="74"/>
      <c r="L93" s="74"/>
      <c r="M93" s="74"/>
    </row>
    <row r="94" spans="1:13" ht="51" x14ac:dyDescent="0.2">
      <c r="A94" s="89" t="s">
        <v>47</v>
      </c>
      <c r="B94" s="50" t="s">
        <v>116</v>
      </c>
      <c r="C94" s="90" t="s">
        <v>83</v>
      </c>
      <c r="D94" s="74">
        <v>0</v>
      </c>
      <c r="E94" s="74">
        <v>0</v>
      </c>
      <c r="F94" s="74">
        <v>0</v>
      </c>
      <c r="G94" s="74">
        <v>0</v>
      </c>
      <c r="H94" s="75">
        <v>1.83</v>
      </c>
      <c r="I94" s="74">
        <v>0</v>
      </c>
      <c r="J94" s="74">
        <v>0</v>
      </c>
      <c r="K94" s="74">
        <v>0</v>
      </c>
      <c r="L94" s="74">
        <v>0</v>
      </c>
      <c r="M94" s="74">
        <v>1.91</v>
      </c>
    </row>
    <row r="95" spans="1:13" ht="191.25" customHeight="1" x14ac:dyDescent="0.2">
      <c r="A95" s="89"/>
      <c r="B95" s="51" t="s">
        <v>85</v>
      </c>
      <c r="C95" s="90"/>
      <c r="D95" s="74"/>
      <c r="E95" s="74"/>
      <c r="F95" s="74"/>
      <c r="G95" s="74"/>
      <c r="H95" s="75"/>
      <c r="I95" s="74"/>
      <c r="J95" s="74"/>
      <c r="K95" s="74"/>
      <c r="L95" s="74"/>
      <c r="M95" s="74"/>
    </row>
    <row r="96" spans="1:13" ht="38.25" customHeight="1" x14ac:dyDescent="0.2">
      <c r="A96" s="89"/>
      <c r="B96" s="52" t="s">
        <v>145</v>
      </c>
      <c r="C96" s="90"/>
      <c r="D96" s="74"/>
      <c r="E96" s="74"/>
      <c r="F96" s="74"/>
      <c r="G96" s="74"/>
      <c r="H96" s="75"/>
      <c r="I96" s="74"/>
      <c r="J96" s="74"/>
      <c r="K96" s="74"/>
      <c r="L96" s="74"/>
      <c r="M96" s="74"/>
    </row>
    <row r="97" spans="1:13" ht="51" x14ac:dyDescent="0.2">
      <c r="A97" s="89" t="s">
        <v>117</v>
      </c>
      <c r="B97" s="50" t="s">
        <v>118</v>
      </c>
      <c r="C97" s="90" t="s">
        <v>83</v>
      </c>
      <c r="D97" s="74">
        <v>0</v>
      </c>
      <c r="E97" s="74">
        <v>0</v>
      </c>
      <c r="F97" s="74">
        <v>0</v>
      </c>
      <c r="G97" s="74">
        <v>0</v>
      </c>
      <c r="H97" s="75">
        <v>1.39</v>
      </c>
      <c r="I97" s="74">
        <v>0</v>
      </c>
      <c r="J97" s="74">
        <v>0</v>
      </c>
      <c r="K97" s="74">
        <v>0</v>
      </c>
      <c r="L97" s="74">
        <v>0</v>
      </c>
      <c r="M97" s="74">
        <v>1.39</v>
      </c>
    </row>
    <row r="98" spans="1:13" ht="191.25" customHeight="1" x14ac:dyDescent="0.2">
      <c r="A98" s="89"/>
      <c r="B98" s="51" t="s">
        <v>85</v>
      </c>
      <c r="C98" s="90"/>
      <c r="D98" s="74"/>
      <c r="E98" s="74"/>
      <c r="F98" s="74"/>
      <c r="G98" s="74"/>
      <c r="H98" s="75"/>
      <c r="I98" s="74"/>
      <c r="J98" s="74"/>
      <c r="K98" s="74"/>
      <c r="L98" s="74"/>
      <c r="M98" s="74"/>
    </row>
    <row r="99" spans="1:13" ht="38.25" customHeight="1" x14ac:dyDescent="0.2">
      <c r="A99" s="89"/>
      <c r="B99" s="52" t="s">
        <v>145</v>
      </c>
      <c r="C99" s="90"/>
      <c r="D99" s="74"/>
      <c r="E99" s="74"/>
      <c r="F99" s="74"/>
      <c r="G99" s="74"/>
      <c r="H99" s="75"/>
      <c r="I99" s="74"/>
      <c r="J99" s="74"/>
      <c r="K99" s="74"/>
      <c r="L99" s="74"/>
      <c r="M99" s="74"/>
    </row>
    <row r="100" spans="1:13" ht="38.25" x14ac:dyDescent="0.2">
      <c r="A100" s="89" t="s">
        <v>119</v>
      </c>
      <c r="B100" s="50" t="s">
        <v>144</v>
      </c>
      <c r="C100" s="90" t="s">
        <v>83</v>
      </c>
      <c r="D100" s="74">
        <v>0</v>
      </c>
      <c r="E100" s="74">
        <v>75.67</v>
      </c>
      <c r="F100" s="74">
        <v>29.33</v>
      </c>
      <c r="G100" s="74">
        <v>394.42</v>
      </c>
      <c r="H100" s="74">
        <v>409.11</v>
      </c>
      <c r="I100" s="74">
        <v>0</v>
      </c>
      <c r="J100" s="74">
        <v>47.21</v>
      </c>
      <c r="K100" s="74">
        <v>8.85</v>
      </c>
      <c r="L100" s="74">
        <v>335.27</v>
      </c>
      <c r="M100" s="74">
        <v>523.79</v>
      </c>
    </row>
    <row r="101" spans="1:13" ht="191.25" customHeight="1" x14ac:dyDescent="0.2">
      <c r="A101" s="89"/>
      <c r="B101" s="51" t="s">
        <v>85</v>
      </c>
      <c r="C101" s="90"/>
      <c r="D101" s="74"/>
      <c r="E101" s="74"/>
      <c r="F101" s="74"/>
      <c r="G101" s="74"/>
      <c r="H101" s="74"/>
      <c r="I101" s="74"/>
      <c r="J101" s="74"/>
      <c r="K101" s="74"/>
      <c r="L101" s="74"/>
      <c r="M101" s="74"/>
    </row>
    <row r="102" spans="1:13" ht="38.25" customHeight="1" x14ac:dyDescent="0.2">
      <c r="A102" s="89"/>
      <c r="B102" s="52" t="s">
        <v>145</v>
      </c>
      <c r="C102" s="90"/>
      <c r="D102" s="74"/>
      <c r="E102" s="74"/>
      <c r="F102" s="74"/>
      <c r="G102" s="74"/>
      <c r="H102" s="74"/>
      <c r="I102" s="74"/>
      <c r="J102" s="74"/>
      <c r="K102" s="74"/>
      <c r="L102" s="74"/>
      <c r="M102" s="74"/>
    </row>
    <row r="103" spans="1:13" x14ac:dyDescent="0.2">
      <c r="A103" s="48" t="s">
        <v>121</v>
      </c>
      <c r="B103" s="49" t="s">
        <v>174</v>
      </c>
      <c r="C103" s="47" t="s">
        <v>83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</row>
    <row r="104" spans="1:13" ht="216.75" x14ac:dyDescent="0.2">
      <c r="A104" s="91" t="s">
        <v>122</v>
      </c>
      <c r="B104" s="50" t="s">
        <v>87</v>
      </c>
      <c r="C104" s="93" t="s">
        <v>83</v>
      </c>
      <c r="D104" s="87"/>
      <c r="E104" s="87"/>
      <c r="F104" s="87"/>
      <c r="G104" s="87"/>
      <c r="H104" s="87"/>
      <c r="I104" s="87"/>
      <c r="J104" s="87"/>
      <c r="K104" s="87"/>
      <c r="L104" s="87"/>
      <c r="M104" s="87"/>
    </row>
    <row r="105" spans="1:13" ht="267.75" x14ac:dyDescent="0.2">
      <c r="A105" s="92"/>
      <c r="B105" s="51" t="s">
        <v>88</v>
      </c>
      <c r="C105" s="9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</row>
    <row r="106" spans="1:13" ht="63.75" x14ac:dyDescent="0.2">
      <c r="A106" s="115"/>
      <c r="B106" s="52" t="s">
        <v>145</v>
      </c>
      <c r="C106" s="116"/>
      <c r="D106" s="88"/>
      <c r="E106" s="88"/>
      <c r="F106" s="88"/>
      <c r="G106" s="88"/>
      <c r="H106" s="88"/>
      <c r="I106" s="88"/>
      <c r="J106" s="88"/>
      <c r="K106" s="88"/>
      <c r="L106" s="88"/>
      <c r="M106" s="88"/>
    </row>
    <row r="107" spans="1:13" ht="25.5" x14ac:dyDescent="0.2">
      <c r="A107" s="68" t="s">
        <v>123</v>
      </c>
      <c r="B107" s="49" t="s">
        <v>89</v>
      </c>
      <c r="C107" s="47" t="s">
        <v>83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</row>
    <row r="108" spans="1:13" ht="51" x14ac:dyDescent="0.2">
      <c r="A108" s="68" t="s">
        <v>124</v>
      </c>
      <c r="B108" s="49" t="s">
        <v>90</v>
      </c>
      <c r="C108" s="47" t="s">
        <v>83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</row>
    <row r="109" spans="1:13" ht="76.5" x14ac:dyDescent="0.2">
      <c r="A109" s="68" t="s">
        <v>125</v>
      </c>
      <c r="B109" s="49" t="s">
        <v>120</v>
      </c>
      <c r="C109" s="47" t="s">
        <v>83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</row>
    <row r="110" spans="1:13" x14ac:dyDescent="0.2">
      <c r="A110" s="68" t="s">
        <v>126</v>
      </c>
      <c r="B110" s="49" t="s">
        <v>91</v>
      </c>
      <c r="C110" s="54" t="s">
        <v>83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</row>
    <row r="111" spans="1:13" ht="38.25" x14ac:dyDescent="0.2">
      <c r="A111" s="89" t="s">
        <v>127</v>
      </c>
      <c r="B111" s="50" t="s">
        <v>92</v>
      </c>
      <c r="C111" s="90" t="s">
        <v>83</v>
      </c>
      <c r="D111" s="74"/>
      <c r="E111" s="74"/>
      <c r="F111" s="74"/>
      <c r="G111" s="74"/>
      <c r="H111" s="74"/>
      <c r="I111" s="74"/>
      <c r="J111" s="74"/>
      <c r="K111" s="74"/>
      <c r="L111" s="74"/>
      <c r="M111" s="74"/>
    </row>
    <row r="112" spans="1:13" ht="63.75" x14ac:dyDescent="0.2">
      <c r="A112" s="89"/>
      <c r="B112" s="52" t="s">
        <v>93</v>
      </c>
      <c r="C112" s="90"/>
      <c r="D112" s="74"/>
      <c r="E112" s="74"/>
      <c r="F112" s="74"/>
      <c r="G112" s="74"/>
      <c r="H112" s="74"/>
      <c r="I112" s="74"/>
      <c r="J112" s="74"/>
      <c r="K112" s="74"/>
      <c r="L112" s="74"/>
      <c r="M112" s="74"/>
    </row>
    <row r="113" spans="1:13" ht="38.25" customHeight="1" x14ac:dyDescent="0.2">
      <c r="A113" s="53" t="s">
        <v>8</v>
      </c>
      <c r="B113" s="49" t="s">
        <v>146</v>
      </c>
      <c r="C113" s="54" t="s">
        <v>83</v>
      </c>
      <c r="D113" s="67">
        <v>0</v>
      </c>
      <c r="E113" s="67">
        <v>189</v>
      </c>
      <c r="F113" s="67">
        <v>82.05</v>
      </c>
      <c r="G113" s="67">
        <v>919.08</v>
      </c>
      <c r="H113" s="67">
        <v>1741.69</v>
      </c>
      <c r="I113" s="67">
        <v>0</v>
      </c>
      <c r="J113" s="67">
        <v>129.88</v>
      </c>
      <c r="K113" s="67">
        <v>84.57</v>
      </c>
      <c r="L113" s="67">
        <v>918.87</v>
      </c>
      <c r="M113" s="67">
        <v>1541.2</v>
      </c>
    </row>
    <row r="114" spans="1:13" ht="25.5" x14ac:dyDescent="0.2">
      <c r="A114" s="89" t="s">
        <v>128</v>
      </c>
      <c r="B114" s="50" t="s">
        <v>143</v>
      </c>
      <c r="C114" s="90" t="s">
        <v>83</v>
      </c>
      <c r="D114" s="74">
        <v>0</v>
      </c>
      <c r="E114" s="74">
        <v>37.659999999999997</v>
      </c>
      <c r="F114" s="74">
        <v>23.39</v>
      </c>
      <c r="G114" s="74">
        <v>157.55000000000001</v>
      </c>
      <c r="H114" s="75">
        <v>745.61</v>
      </c>
      <c r="I114" s="74">
        <v>0</v>
      </c>
      <c r="J114" s="74">
        <v>35.46</v>
      </c>
      <c r="K114" s="74">
        <v>66.87</v>
      </c>
      <c r="L114" s="74">
        <v>157.47</v>
      </c>
      <c r="M114" s="74">
        <v>510.78</v>
      </c>
    </row>
    <row r="115" spans="1:13" ht="191.25" customHeight="1" x14ac:dyDescent="0.2">
      <c r="A115" s="89"/>
      <c r="B115" s="51" t="s">
        <v>85</v>
      </c>
      <c r="C115" s="90"/>
      <c r="D115" s="74"/>
      <c r="E115" s="74"/>
      <c r="F115" s="74"/>
      <c r="G115" s="74"/>
      <c r="H115" s="75"/>
      <c r="I115" s="74"/>
      <c r="J115" s="74"/>
      <c r="K115" s="74"/>
      <c r="L115" s="74"/>
      <c r="M115" s="74"/>
    </row>
    <row r="116" spans="1:13" ht="38.25" customHeight="1" x14ac:dyDescent="0.2">
      <c r="A116" s="89"/>
      <c r="B116" s="52" t="s">
        <v>145</v>
      </c>
      <c r="C116" s="90"/>
      <c r="D116" s="74"/>
      <c r="E116" s="74"/>
      <c r="F116" s="74"/>
      <c r="G116" s="74"/>
      <c r="H116" s="75"/>
      <c r="I116" s="74"/>
      <c r="J116" s="74"/>
      <c r="K116" s="74"/>
      <c r="L116" s="74"/>
      <c r="M116" s="74"/>
    </row>
    <row r="117" spans="1:13" ht="38.25" x14ac:dyDescent="0.2">
      <c r="A117" s="89" t="s">
        <v>142</v>
      </c>
      <c r="B117" s="50" t="s">
        <v>45</v>
      </c>
      <c r="C117" s="90" t="s">
        <v>83</v>
      </c>
      <c r="D117" s="74">
        <v>0</v>
      </c>
      <c r="E117" s="74">
        <v>0</v>
      </c>
      <c r="F117" s="74">
        <v>0</v>
      </c>
      <c r="G117" s="74">
        <v>3.22</v>
      </c>
      <c r="H117" s="74">
        <v>8.34</v>
      </c>
      <c r="I117" s="74">
        <v>0</v>
      </c>
      <c r="J117" s="74">
        <v>0</v>
      </c>
      <c r="K117" s="74">
        <v>0</v>
      </c>
      <c r="L117" s="74">
        <v>1.64</v>
      </c>
      <c r="M117" s="74">
        <v>8.31</v>
      </c>
    </row>
    <row r="118" spans="1:13" ht="191.25" customHeight="1" x14ac:dyDescent="0.2">
      <c r="A118" s="89"/>
      <c r="B118" s="51" t="s">
        <v>85</v>
      </c>
      <c r="C118" s="90"/>
      <c r="D118" s="74"/>
      <c r="E118" s="74"/>
      <c r="F118" s="74"/>
      <c r="G118" s="74"/>
      <c r="H118" s="74"/>
      <c r="I118" s="74"/>
      <c r="J118" s="74"/>
      <c r="K118" s="74"/>
      <c r="L118" s="74"/>
      <c r="M118" s="74"/>
    </row>
    <row r="119" spans="1:13" ht="38.25" customHeight="1" x14ac:dyDescent="0.2">
      <c r="A119" s="89"/>
      <c r="B119" s="52" t="s">
        <v>145</v>
      </c>
      <c r="C119" s="90"/>
      <c r="D119" s="74"/>
      <c r="E119" s="74"/>
      <c r="F119" s="74"/>
      <c r="G119" s="74"/>
      <c r="H119" s="74"/>
      <c r="I119" s="74"/>
      <c r="J119" s="74"/>
      <c r="K119" s="74"/>
      <c r="L119" s="74"/>
      <c r="M119" s="74"/>
    </row>
    <row r="120" spans="1:13" ht="38.25" customHeight="1" x14ac:dyDescent="0.2">
      <c r="A120" s="89" t="s">
        <v>129</v>
      </c>
      <c r="B120" s="50" t="s">
        <v>58</v>
      </c>
      <c r="C120" s="90" t="s">
        <v>83</v>
      </c>
      <c r="D120" s="74">
        <v>0</v>
      </c>
      <c r="E120" s="74">
        <v>0</v>
      </c>
      <c r="F120" s="74">
        <v>0</v>
      </c>
      <c r="G120" s="74">
        <v>7.31</v>
      </c>
      <c r="H120" s="75">
        <v>374.03</v>
      </c>
      <c r="I120" s="74">
        <v>0</v>
      </c>
      <c r="J120" s="74">
        <v>0</v>
      </c>
      <c r="K120" s="74">
        <v>0</v>
      </c>
      <c r="L120" s="74">
        <v>6.46</v>
      </c>
      <c r="M120" s="74">
        <v>355.79</v>
      </c>
    </row>
    <row r="121" spans="1:13" ht="191.25" customHeight="1" x14ac:dyDescent="0.2">
      <c r="A121" s="89"/>
      <c r="B121" s="51" t="s">
        <v>85</v>
      </c>
      <c r="C121" s="90"/>
      <c r="D121" s="74"/>
      <c r="E121" s="74"/>
      <c r="F121" s="74"/>
      <c r="G121" s="74"/>
      <c r="H121" s="75"/>
      <c r="I121" s="74"/>
      <c r="J121" s="74"/>
      <c r="K121" s="74"/>
      <c r="L121" s="74"/>
      <c r="M121" s="74"/>
    </row>
    <row r="122" spans="1:13" ht="38.25" customHeight="1" x14ac:dyDescent="0.2">
      <c r="A122" s="89"/>
      <c r="B122" s="52" t="s">
        <v>145</v>
      </c>
      <c r="C122" s="90"/>
      <c r="D122" s="74"/>
      <c r="E122" s="74"/>
      <c r="F122" s="74"/>
      <c r="G122" s="74"/>
      <c r="H122" s="75"/>
      <c r="I122" s="74"/>
      <c r="J122" s="74"/>
      <c r="K122" s="74"/>
      <c r="L122" s="74"/>
      <c r="M122" s="74"/>
    </row>
    <row r="123" spans="1:13" ht="38.25" customHeight="1" x14ac:dyDescent="0.2">
      <c r="A123" s="89" t="s">
        <v>130</v>
      </c>
      <c r="B123" s="50" t="s">
        <v>86</v>
      </c>
      <c r="C123" s="90" t="s">
        <v>83</v>
      </c>
      <c r="D123" s="74">
        <v>0</v>
      </c>
      <c r="E123" s="74">
        <v>0</v>
      </c>
      <c r="F123" s="74">
        <v>0</v>
      </c>
      <c r="G123" s="74">
        <v>3.07</v>
      </c>
      <c r="H123" s="74">
        <v>3.12</v>
      </c>
      <c r="I123" s="74">
        <v>0</v>
      </c>
      <c r="J123" s="74">
        <v>0</v>
      </c>
      <c r="K123" s="74">
        <v>0</v>
      </c>
      <c r="L123" s="74">
        <v>3.09</v>
      </c>
      <c r="M123" s="74">
        <v>2.38</v>
      </c>
    </row>
    <row r="124" spans="1:13" ht="191.25" customHeight="1" x14ac:dyDescent="0.2">
      <c r="A124" s="89"/>
      <c r="B124" s="51" t="s">
        <v>85</v>
      </c>
      <c r="C124" s="90"/>
      <c r="D124" s="74"/>
      <c r="E124" s="74"/>
      <c r="F124" s="74"/>
      <c r="G124" s="74"/>
      <c r="H124" s="74"/>
      <c r="I124" s="74"/>
      <c r="J124" s="74"/>
      <c r="K124" s="74"/>
      <c r="L124" s="74"/>
      <c r="M124" s="74"/>
    </row>
    <row r="125" spans="1:13" ht="38.25" customHeight="1" x14ac:dyDescent="0.2">
      <c r="A125" s="89"/>
      <c r="B125" s="52" t="s">
        <v>145</v>
      </c>
      <c r="C125" s="90"/>
      <c r="D125" s="74"/>
      <c r="E125" s="74"/>
      <c r="F125" s="74"/>
      <c r="G125" s="74"/>
      <c r="H125" s="74"/>
      <c r="I125" s="74"/>
      <c r="J125" s="74"/>
      <c r="K125" s="74"/>
      <c r="L125" s="74"/>
      <c r="M125" s="74"/>
    </row>
    <row r="126" spans="1:13" ht="38.25" x14ac:dyDescent="0.2">
      <c r="A126" s="89" t="s">
        <v>131</v>
      </c>
      <c r="B126" s="50" t="s">
        <v>115</v>
      </c>
      <c r="C126" s="90" t="s">
        <v>83</v>
      </c>
      <c r="D126" s="74">
        <v>0</v>
      </c>
      <c r="E126" s="74">
        <v>0</v>
      </c>
      <c r="F126" s="74">
        <v>0</v>
      </c>
      <c r="G126" s="74">
        <v>0</v>
      </c>
      <c r="H126" s="75">
        <v>1.39</v>
      </c>
      <c r="I126" s="74">
        <v>0</v>
      </c>
      <c r="J126" s="74">
        <v>0</v>
      </c>
      <c r="K126" s="74">
        <v>0</v>
      </c>
      <c r="L126" s="74">
        <v>0</v>
      </c>
      <c r="M126" s="74">
        <v>1.39</v>
      </c>
    </row>
    <row r="127" spans="1:13" ht="191.25" customHeight="1" x14ac:dyDescent="0.2">
      <c r="A127" s="89"/>
      <c r="B127" s="51" t="s">
        <v>85</v>
      </c>
      <c r="C127" s="90"/>
      <c r="D127" s="74"/>
      <c r="E127" s="74"/>
      <c r="F127" s="74"/>
      <c r="G127" s="74"/>
      <c r="H127" s="75"/>
      <c r="I127" s="74"/>
      <c r="J127" s="74"/>
      <c r="K127" s="74"/>
      <c r="L127" s="74"/>
      <c r="M127" s="74"/>
    </row>
    <row r="128" spans="1:13" ht="38.25" customHeight="1" x14ac:dyDescent="0.2">
      <c r="A128" s="89"/>
      <c r="B128" s="52" t="s">
        <v>145</v>
      </c>
      <c r="C128" s="90"/>
      <c r="D128" s="74"/>
      <c r="E128" s="74"/>
      <c r="F128" s="74"/>
      <c r="G128" s="74"/>
      <c r="H128" s="75"/>
      <c r="I128" s="74"/>
      <c r="J128" s="74"/>
      <c r="K128" s="74"/>
      <c r="L128" s="74"/>
      <c r="M128" s="74"/>
    </row>
    <row r="129" spans="1:13" ht="38.25" customHeight="1" x14ac:dyDescent="0.2">
      <c r="A129" s="89" t="s">
        <v>132</v>
      </c>
      <c r="B129" s="50" t="s">
        <v>116</v>
      </c>
      <c r="C129" s="90" t="s">
        <v>83</v>
      </c>
      <c r="D129" s="74">
        <v>0</v>
      </c>
      <c r="E129" s="74">
        <v>0</v>
      </c>
      <c r="F129" s="74">
        <v>0</v>
      </c>
      <c r="G129" s="74">
        <v>0</v>
      </c>
      <c r="H129" s="75">
        <v>1.83</v>
      </c>
      <c r="I129" s="74">
        <v>0</v>
      </c>
      <c r="J129" s="74">
        <v>0</v>
      </c>
      <c r="K129" s="74">
        <v>0</v>
      </c>
      <c r="L129" s="74">
        <v>0</v>
      </c>
      <c r="M129" s="74">
        <v>1.91</v>
      </c>
    </row>
    <row r="130" spans="1:13" ht="191.25" customHeight="1" x14ac:dyDescent="0.2">
      <c r="A130" s="89"/>
      <c r="B130" s="51" t="s">
        <v>85</v>
      </c>
      <c r="C130" s="90"/>
      <c r="D130" s="74"/>
      <c r="E130" s="74"/>
      <c r="F130" s="74"/>
      <c r="G130" s="74"/>
      <c r="H130" s="75"/>
      <c r="I130" s="74"/>
      <c r="J130" s="74"/>
      <c r="K130" s="74"/>
      <c r="L130" s="74"/>
      <c r="M130" s="74"/>
    </row>
    <row r="131" spans="1:13" ht="38.25" customHeight="1" x14ac:dyDescent="0.2">
      <c r="A131" s="89"/>
      <c r="B131" s="52" t="s">
        <v>145</v>
      </c>
      <c r="C131" s="90"/>
      <c r="D131" s="74"/>
      <c r="E131" s="74"/>
      <c r="F131" s="74"/>
      <c r="G131" s="74"/>
      <c r="H131" s="75"/>
      <c r="I131" s="74"/>
      <c r="J131" s="74"/>
      <c r="K131" s="74"/>
      <c r="L131" s="74"/>
      <c r="M131" s="74"/>
    </row>
    <row r="132" spans="1:13" ht="38.25" customHeight="1" x14ac:dyDescent="0.2">
      <c r="A132" s="89" t="s">
        <v>133</v>
      </c>
      <c r="B132" s="50" t="s">
        <v>118</v>
      </c>
      <c r="C132" s="90" t="s">
        <v>83</v>
      </c>
      <c r="D132" s="74">
        <v>0</v>
      </c>
      <c r="E132" s="74">
        <v>0</v>
      </c>
      <c r="F132" s="74">
        <v>0</v>
      </c>
      <c r="G132" s="74">
        <v>0</v>
      </c>
      <c r="H132" s="75">
        <v>1.39</v>
      </c>
      <c r="I132" s="74">
        <v>0</v>
      </c>
      <c r="J132" s="74">
        <v>0</v>
      </c>
      <c r="K132" s="74">
        <v>0</v>
      </c>
      <c r="L132" s="74">
        <v>0</v>
      </c>
      <c r="M132" s="74">
        <v>1.39</v>
      </c>
    </row>
    <row r="133" spans="1:13" ht="191.25" customHeight="1" x14ac:dyDescent="0.2">
      <c r="A133" s="89"/>
      <c r="B133" s="51" t="s">
        <v>85</v>
      </c>
      <c r="C133" s="90"/>
      <c r="D133" s="74"/>
      <c r="E133" s="74"/>
      <c r="F133" s="74"/>
      <c r="G133" s="74"/>
      <c r="H133" s="75"/>
      <c r="I133" s="74"/>
      <c r="J133" s="74"/>
      <c r="K133" s="74"/>
      <c r="L133" s="74"/>
      <c r="M133" s="74"/>
    </row>
    <row r="134" spans="1:13" ht="38.25" customHeight="1" x14ac:dyDescent="0.2">
      <c r="A134" s="89"/>
      <c r="B134" s="52" t="s">
        <v>145</v>
      </c>
      <c r="C134" s="90"/>
      <c r="D134" s="74"/>
      <c r="E134" s="74"/>
      <c r="F134" s="74"/>
      <c r="G134" s="74"/>
      <c r="H134" s="75"/>
      <c r="I134" s="74"/>
      <c r="J134" s="74"/>
      <c r="K134" s="74"/>
      <c r="L134" s="74"/>
      <c r="M134" s="74"/>
    </row>
    <row r="135" spans="1:13" ht="25.5" customHeight="1" x14ac:dyDescent="0.2">
      <c r="A135" s="89" t="s">
        <v>134</v>
      </c>
      <c r="B135" s="50" t="s">
        <v>161</v>
      </c>
      <c r="C135" s="90" t="s">
        <v>83</v>
      </c>
      <c r="D135" s="74">
        <v>0</v>
      </c>
      <c r="E135" s="74">
        <v>75.67</v>
      </c>
      <c r="F135" s="74">
        <v>29.33</v>
      </c>
      <c r="G135" s="74">
        <v>394.42</v>
      </c>
      <c r="H135" s="74">
        <v>409.11</v>
      </c>
      <c r="I135" s="74">
        <v>0</v>
      </c>
      <c r="J135" s="74">
        <v>47.21</v>
      </c>
      <c r="K135" s="74">
        <v>8.85</v>
      </c>
      <c r="L135" s="74">
        <v>335.27</v>
      </c>
      <c r="M135" s="74">
        <v>523.79</v>
      </c>
    </row>
    <row r="136" spans="1:13" ht="191.25" customHeight="1" x14ac:dyDescent="0.2">
      <c r="A136" s="89"/>
      <c r="B136" s="51" t="s">
        <v>85</v>
      </c>
      <c r="C136" s="90"/>
      <c r="D136" s="74"/>
      <c r="E136" s="74"/>
      <c r="F136" s="74"/>
      <c r="G136" s="74"/>
      <c r="H136" s="74"/>
      <c r="I136" s="74"/>
      <c r="J136" s="74"/>
      <c r="K136" s="74"/>
      <c r="L136" s="74"/>
      <c r="M136" s="74"/>
    </row>
    <row r="137" spans="1:13" ht="38.25" customHeight="1" x14ac:dyDescent="0.2">
      <c r="A137" s="89"/>
      <c r="B137" s="52" t="s">
        <v>145</v>
      </c>
      <c r="C137" s="90"/>
      <c r="D137" s="74"/>
      <c r="E137" s="74"/>
      <c r="F137" s="74"/>
      <c r="G137" s="74"/>
      <c r="H137" s="74"/>
      <c r="I137" s="74"/>
      <c r="J137" s="74"/>
      <c r="K137" s="74"/>
      <c r="L137" s="74"/>
      <c r="M137" s="74"/>
    </row>
    <row r="138" spans="1:13" ht="23.25" customHeight="1" x14ac:dyDescent="0.2">
      <c r="A138" s="53" t="s">
        <v>135</v>
      </c>
      <c r="B138" s="49" t="s">
        <v>174</v>
      </c>
      <c r="C138" s="54" t="s">
        <v>83</v>
      </c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 ht="153" customHeight="1" x14ac:dyDescent="0.2">
      <c r="A139" s="91" t="s">
        <v>136</v>
      </c>
      <c r="B139" s="50" t="s">
        <v>87</v>
      </c>
      <c r="C139" s="93" t="s">
        <v>83</v>
      </c>
      <c r="D139" s="87">
        <v>0</v>
      </c>
      <c r="E139" s="87">
        <v>0</v>
      </c>
      <c r="F139" s="87">
        <v>0</v>
      </c>
      <c r="G139" s="87">
        <v>0</v>
      </c>
      <c r="H139" s="85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</row>
    <row r="140" spans="1:13" ht="191.25" customHeight="1" x14ac:dyDescent="0.2">
      <c r="A140" s="92"/>
      <c r="B140" s="51" t="s">
        <v>88</v>
      </c>
      <c r="C140" s="94"/>
      <c r="D140" s="88"/>
      <c r="E140" s="88"/>
      <c r="F140" s="88"/>
      <c r="G140" s="88"/>
      <c r="H140" s="86"/>
      <c r="I140" s="88"/>
      <c r="J140" s="88"/>
      <c r="K140" s="88"/>
      <c r="L140" s="88"/>
      <c r="M140" s="88"/>
    </row>
    <row r="141" spans="1:13" ht="25.5" x14ac:dyDescent="0.2">
      <c r="A141" s="53" t="s">
        <v>137</v>
      </c>
      <c r="B141" s="49" t="s">
        <v>89</v>
      </c>
      <c r="C141" s="54" t="s">
        <v>83</v>
      </c>
      <c r="D141" s="67">
        <v>0</v>
      </c>
      <c r="E141" s="67">
        <v>75.67</v>
      </c>
      <c r="F141" s="67">
        <v>29.33</v>
      </c>
      <c r="G141" s="67">
        <v>349.48</v>
      </c>
      <c r="H141" s="67">
        <v>146.01</v>
      </c>
      <c r="I141" s="67">
        <v>0</v>
      </c>
      <c r="J141" s="67">
        <v>47.21</v>
      </c>
      <c r="K141" s="67">
        <v>8.85</v>
      </c>
      <c r="L141" s="67">
        <v>411.33</v>
      </c>
      <c r="M141" s="67">
        <v>91.39</v>
      </c>
    </row>
    <row r="142" spans="1:13" ht="38.25" customHeight="1" x14ac:dyDescent="0.2">
      <c r="A142" s="53" t="s">
        <v>138</v>
      </c>
      <c r="B142" s="49" t="s">
        <v>90</v>
      </c>
      <c r="C142" s="54" t="s">
        <v>83</v>
      </c>
      <c r="D142" s="67">
        <v>0</v>
      </c>
      <c r="E142" s="67">
        <v>0</v>
      </c>
      <c r="F142" s="67">
        <v>0</v>
      </c>
      <c r="G142" s="67">
        <v>3.85</v>
      </c>
      <c r="H142" s="67">
        <v>0.86</v>
      </c>
      <c r="I142" s="67">
        <v>0</v>
      </c>
      <c r="J142" s="67">
        <v>0</v>
      </c>
      <c r="K142" s="67">
        <v>0</v>
      </c>
      <c r="L142" s="67">
        <v>3.28</v>
      </c>
      <c r="M142" s="67">
        <v>0.76</v>
      </c>
    </row>
    <row r="143" spans="1:13" ht="62.25" customHeight="1" x14ac:dyDescent="0.2">
      <c r="A143" s="53" t="s">
        <v>139</v>
      </c>
      <c r="B143" s="49" t="s">
        <v>120</v>
      </c>
      <c r="C143" s="54" t="s">
        <v>83</v>
      </c>
      <c r="D143" s="67">
        <v>0</v>
      </c>
      <c r="E143" s="67">
        <v>0</v>
      </c>
      <c r="F143" s="67">
        <v>0</v>
      </c>
      <c r="G143" s="67">
        <v>0</v>
      </c>
      <c r="H143" s="67">
        <v>19.489999999999998</v>
      </c>
      <c r="I143" s="67">
        <v>0</v>
      </c>
      <c r="J143" s="67">
        <v>0</v>
      </c>
      <c r="K143" s="67">
        <v>0</v>
      </c>
      <c r="L143" s="67">
        <v>0</v>
      </c>
      <c r="M143" s="67">
        <v>20.52</v>
      </c>
    </row>
    <row r="144" spans="1:13" x14ac:dyDescent="0.2">
      <c r="A144" s="53" t="s">
        <v>140</v>
      </c>
      <c r="B144" s="49" t="s">
        <v>91</v>
      </c>
      <c r="C144" s="54" t="s">
        <v>83</v>
      </c>
      <c r="D144" s="67">
        <v>0</v>
      </c>
      <c r="E144" s="67">
        <v>0</v>
      </c>
      <c r="F144" s="67">
        <v>0</v>
      </c>
      <c r="G144" s="67">
        <v>0</v>
      </c>
      <c r="H144" s="67">
        <v>8.1300000000000008</v>
      </c>
      <c r="I144" s="67">
        <v>0</v>
      </c>
      <c r="J144" s="67">
        <v>0</v>
      </c>
      <c r="K144" s="67">
        <v>0</v>
      </c>
      <c r="L144" s="67">
        <v>0</v>
      </c>
      <c r="M144" s="67">
        <v>6.23</v>
      </c>
    </row>
    <row r="145" spans="1:13" ht="25.5" customHeight="1" x14ac:dyDescent="0.2">
      <c r="A145" s="89" t="s">
        <v>141</v>
      </c>
      <c r="B145" s="50" t="s">
        <v>92</v>
      </c>
      <c r="C145" s="90" t="s">
        <v>83</v>
      </c>
      <c r="D145" s="74">
        <v>0</v>
      </c>
      <c r="E145" s="74">
        <v>0</v>
      </c>
      <c r="F145" s="74">
        <v>0</v>
      </c>
      <c r="G145" s="74">
        <v>0.18</v>
      </c>
      <c r="H145" s="74">
        <v>22.38</v>
      </c>
      <c r="I145" s="74">
        <v>0</v>
      </c>
      <c r="J145" s="74">
        <v>0</v>
      </c>
      <c r="K145" s="74">
        <v>0</v>
      </c>
      <c r="L145" s="74">
        <v>0.33</v>
      </c>
      <c r="M145" s="74">
        <v>16.559999999999999</v>
      </c>
    </row>
    <row r="146" spans="1:13" ht="38.25" customHeight="1" x14ac:dyDescent="0.2">
      <c r="A146" s="89"/>
      <c r="B146" s="52" t="s">
        <v>93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</row>
    <row r="147" spans="1:13" ht="25.5" customHeight="1" x14ac:dyDescent="0.2">
      <c r="A147" s="48" t="s">
        <v>26</v>
      </c>
      <c r="B147" s="49" t="s">
        <v>35</v>
      </c>
      <c r="C147" s="47" t="s">
        <v>83</v>
      </c>
      <c r="D147" s="67">
        <v>0</v>
      </c>
      <c r="E147" s="67">
        <v>2481.48</v>
      </c>
      <c r="F147" s="67">
        <v>139.5</v>
      </c>
      <c r="G147" s="67">
        <v>858.37</v>
      </c>
      <c r="H147" s="67">
        <v>412.28</v>
      </c>
      <c r="I147" s="67">
        <v>0</v>
      </c>
      <c r="J147" s="67">
        <v>2271.3200000000002</v>
      </c>
      <c r="K147" s="67">
        <v>105.46</v>
      </c>
      <c r="L147" s="67">
        <v>1064.26</v>
      </c>
      <c r="M147" s="67">
        <v>817.66</v>
      </c>
    </row>
    <row r="148" spans="1:13" ht="68.25" customHeight="1" x14ac:dyDescent="0.2">
      <c r="A148" s="48" t="s">
        <v>94</v>
      </c>
      <c r="B148" s="49" t="s">
        <v>95</v>
      </c>
      <c r="C148" s="47" t="s">
        <v>36</v>
      </c>
      <c r="D148" s="61">
        <v>0</v>
      </c>
      <c r="E148" s="61">
        <v>705</v>
      </c>
      <c r="F148" s="61">
        <v>61.23</v>
      </c>
      <c r="G148" s="61">
        <v>500.73</v>
      </c>
      <c r="H148" s="61">
        <v>636.54</v>
      </c>
      <c r="I148" s="61">
        <v>0</v>
      </c>
      <c r="J148" s="61">
        <v>646.05999999999995</v>
      </c>
      <c r="K148" s="61">
        <v>52.49</v>
      </c>
      <c r="L148" s="61">
        <v>562.15</v>
      </c>
      <c r="M148" s="61">
        <v>745.79</v>
      </c>
    </row>
    <row r="149" spans="1:13" ht="45.75" customHeight="1" x14ac:dyDescent="0.2">
      <c r="A149" s="48" t="s">
        <v>29</v>
      </c>
      <c r="B149" s="49" t="s">
        <v>148</v>
      </c>
      <c r="C149" s="47" t="s">
        <v>36</v>
      </c>
      <c r="D149" s="61">
        <v>0</v>
      </c>
      <c r="E149" s="61">
        <v>0</v>
      </c>
      <c r="F149" s="61">
        <v>0</v>
      </c>
      <c r="G149" s="61">
        <v>0</v>
      </c>
      <c r="H149" s="61">
        <v>0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</row>
    <row r="150" spans="1:13" ht="45.75" customHeight="1" x14ac:dyDescent="0.2">
      <c r="A150" s="53" t="s">
        <v>30</v>
      </c>
      <c r="B150" s="49" t="s">
        <v>149</v>
      </c>
      <c r="C150" s="54" t="s">
        <v>36</v>
      </c>
      <c r="D150" s="61">
        <v>0</v>
      </c>
      <c r="E150" s="61">
        <v>51.31</v>
      </c>
      <c r="F150" s="61">
        <v>22.27</v>
      </c>
      <c r="G150" s="61">
        <v>249.49</v>
      </c>
      <c r="H150" s="61">
        <v>472.79</v>
      </c>
      <c r="I150" s="61">
        <v>0</v>
      </c>
      <c r="J150" s="61">
        <v>35.270000000000003</v>
      </c>
      <c r="K150" s="61">
        <v>22.97</v>
      </c>
      <c r="L150" s="61">
        <v>249.52</v>
      </c>
      <c r="M150" s="61">
        <v>418.52</v>
      </c>
    </row>
    <row r="151" spans="1:13" ht="59.25" customHeight="1" x14ac:dyDescent="0.2">
      <c r="A151" s="53" t="s">
        <v>147</v>
      </c>
      <c r="B151" s="49" t="s">
        <v>37</v>
      </c>
      <c r="C151" s="47" t="s">
        <v>36</v>
      </c>
      <c r="D151" s="61">
        <v>0</v>
      </c>
      <c r="E151" s="61">
        <v>653.69000000000005</v>
      </c>
      <c r="F151" s="61">
        <v>38.96</v>
      </c>
      <c r="G151" s="61">
        <v>251.24</v>
      </c>
      <c r="H151" s="61">
        <v>163.75</v>
      </c>
      <c r="I151" s="61">
        <v>0</v>
      </c>
      <c r="J151" s="61">
        <v>610.79</v>
      </c>
      <c r="K151" s="61">
        <v>29.52</v>
      </c>
      <c r="L151" s="61">
        <v>312.63</v>
      </c>
      <c r="M151" s="61">
        <v>327.27</v>
      </c>
    </row>
    <row r="152" spans="1:13" ht="15" customHeight="1" x14ac:dyDescent="0.25">
      <c r="A152" s="1"/>
      <c r="B152" s="2"/>
      <c r="C152" s="2"/>
      <c r="D152" s="2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ht="1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3" ht="1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3" ht="15" customHeight="1" x14ac:dyDescent="0.25">
      <c r="A155" s="1"/>
      <c r="B155" s="2"/>
      <c r="C155" s="2"/>
      <c r="F155" s="2"/>
      <c r="G155" s="2"/>
      <c r="H155" s="2"/>
      <c r="I155" s="4" t="s">
        <v>175</v>
      </c>
      <c r="J155" s="2"/>
      <c r="K155" s="2"/>
    </row>
    <row r="156" spans="1:13" ht="15" customHeight="1" x14ac:dyDescent="0.25">
      <c r="A156" s="1"/>
      <c r="B156" s="2"/>
      <c r="C156" s="2"/>
      <c r="F156" s="2"/>
      <c r="G156" s="2"/>
      <c r="H156" s="2"/>
      <c r="I156" s="4" t="s">
        <v>102</v>
      </c>
      <c r="J156" s="2"/>
      <c r="K156" s="2"/>
    </row>
    <row r="157" spans="1:13" ht="15" customHeight="1" x14ac:dyDescent="0.25">
      <c r="A157" s="1"/>
      <c r="B157" s="2"/>
      <c r="C157" s="2"/>
      <c r="F157" s="2"/>
      <c r="G157" s="2"/>
      <c r="H157" s="2"/>
      <c r="I157" s="4" t="s">
        <v>103</v>
      </c>
      <c r="J157" s="2"/>
      <c r="K157" s="2"/>
    </row>
    <row r="158" spans="1:13" ht="15" customHeight="1" x14ac:dyDescent="0.25">
      <c r="A158" s="1"/>
      <c r="B158" s="2"/>
      <c r="C158" s="2"/>
      <c r="F158" s="2"/>
      <c r="G158" s="2"/>
      <c r="H158" s="2"/>
      <c r="I158" s="4" t="s">
        <v>164</v>
      </c>
      <c r="J158" s="2"/>
      <c r="K158" s="2"/>
    </row>
    <row r="159" spans="1:13" ht="15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3" ht="46.5" customHeight="1" x14ac:dyDescent="0.2">
      <c r="A160" s="105" t="s">
        <v>176</v>
      </c>
      <c r="B160" s="105"/>
      <c r="C160" s="105"/>
      <c r="D160" s="105"/>
      <c r="E160" s="105"/>
      <c r="F160" s="105"/>
      <c r="G160" s="105"/>
      <c r="H160" s="105"/>
      <c r="I160" s="105"/>
      <c r="J160" s="3"/>
      <c r="K160" s="3"/>
    </row>
    <row r="161" spans="1:11" ht="1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29.25" customHeight="1" x14ac:dyDescent="0.25">
      <c r="A162" s="118" t="s">
        <v>78</v>
      </c>
      <c r="B162" s="118" t="s">
        <v>0</v>
      </c>
      <c r="C162" s="118" t="s">
        <v>1</v>
      </c>
      <c r="D162" s="117" t="s">
        <v>71</v>
      </c>
      <c r="E162" s="117"/>
      <c r="F162" s="117"/>
      <c r="G162" s="117" t="s">
        <v>72</v>
      </c>
      <c r="H162" s="117"/>
      <c r="I162" s="117"/>
      <c r="J162" s="2"/>
    </row>
    <row r="163" spans="1:11" ht="66" customHeight="1" x14ac:dyDescent="0.25">
      <c r="A163" s="119"/>
      <c r="B163" s="119"/>
      <c r="C163" s="119"/>
      <c r="D163" s="32" t="s">
        <v>98</v>
      </c>
      <c r="E163" s="32" t="s">
        <v>99</v>
      </c>
      <c r="F163" s="32" t="s">
        <v>100</v>
      </c>
      <c r="G163" s="32" t="s">
        <v>98</v>
      </c>
      <c r="H163" s="32" t="s">
        <v>99</v>
      </c>
      <c r="I163" s="32" t="s">
        <v>100</v>
      </c>
      <c r="J163" s="2"/>
    </row>
    <row r="164" spans="1:11" ht="15" x14ac:dyDescent="0.25">
      <c r="A164" s="57">
        <v>1</v>
      </c>
      <c r="B164" s="57">
        <v>2</v>
      </c>
      <c r="C164" s="57">
        <v>3</v>
      </c>
      <c r="D164" s="57">
        <v>4</v>
      </c>
      <c r="E164" s="57">
        <v>5</v>
      </c>
      <c r="F164" s="57">
        <v>6</v>
      </c>
      <c r="G164" s="57">
        <v>7</v>
      </c>
      <c r="H164" s="57">
        <v>8</v>
      </c>
      <c r="I164" s="57">
        <v>9</v>
      </c>
      <c r="J164" s="2"/>
    </row>
    <row r="165" spans="1:11" ht="27.75" customHeight="1" x14ac:dyDescent="0.25">
      <c r="A165" s="13" t="s">
        <v>5</v>
      </c>
      <c r="B165" s="120" t="s">
        <v>77</v>
      </c>
      <c r="C165" s="120"/>
      <c r="D165" s="120"/>
      <c r="E165" s="120"/>
      <c r="F165" s="120"/>
      <c r="G165" s="120"/>
      <c r="H165" s="120"/>
      <c r="I165" s="120"/>
      <c r="J165" s="2"/>
    </row>
    <row r="166" spans="1:11" ht="21" customHeight="1" x14ac:dyDescent="0.25">
      <c r="A166" s="76" t="s">
        <v>6</v>
      </c>
      <c r="B166" s="81" t="s">
        <v>162</v>
      </c>
      <c r="C166" s="81"/>
      <c r="D166" s="81"/>
      <c r="E166" s="81"/>
      <c r="F166" s="81"/>
      <c r="G166" s="81"/>
      <c r="H166" s="81"/>
      <c r="I166" s="81"/>
      <c r="J166" s="2"/>
    </row>
    <row r="167" spans="1:11" ht="111" customHeight="1" x14ac:dyDescent="0.25">
      <c r="A167" s="76"/>
      <c r="B167" s="83" t="s">
        <v>152</v>
      </c>
      <c r="C167" s="83"/>
      <c r="D167" s="82"/>
      <c r="E167" s="82"/>
      <c r="F167" s="82"/>
      <c r="G167" s="82"/>
      <c r="H167" s="82"/>
      <c r="I167" s="82"/>
      <c r="J167" s="2"/>
    </row>
    <row r="168" spans="1:11" ht="39" customHeight="1" x14ac:dyDescent="0.25">
      <c r="A168" s="76"/>
      <c r="B168" s="42" t="s">
        <v>38</v>
      </c>
      <c r="C168" s="62" t="s">
        <v>12</v>
      </c>
      <c r="D168" s="63">
        <v>2.7</v>
      </c>
      <c r="E168" s="63">
        <v>2.71</v>
      </c>
      <c r="F168" s="63">
        <v>6.7953700000000001</v>
      </c>
      <c r="G168" s="63">
        <v>3.14819</v>
      </c>
      <c r="H168" s="63">
        <v>5.9293100000000001</v>
      </c>
      <c r="I168" s="63">
        <v>10.23128</v>
      </c>
      <c r="J168" s="2"/>
    </row>
    <row r="169" spans="1:11" ht="25.5" customHeight="1" x14ac:dyDescent="0.25">
      <c r="A169" s="76" t="s">
        <v>8</v>
      </c>
      <c r="B169" s="81" t="s">
        <v>51</v>
      </c>
      <c r="C169" s="81"/>
      <c r="D169" s="82"/>
      <c r="E169" s="82"/>
      <c r="F169" s="82"/>
      <c r="G169" s="82"/>
      <c r="H169" s="82"/>
      <c r="I169" s="82"/>
      <c r="J169" s="2"/>
    </row>
    <row r="170" spans="1:11" ht="105.75" customHeight="1" x14ac:dyDescent="0.25">
      <c r="A170" s="76"/>
      <c r="B170" s="83" t="s">
        <v>152</v>
      </c>
      <c r="C170" s="83"/>
      <c r="D170" s="82"/>
      <c r="E170" s="82"/>
      <c r="F170" s="82"/>
      <c r="G170" s="82"/>
      <c r="H170" s="82"/>
      <c r="I170" s="82"/>
      <c r="J170" s="2"/>
    </row>
    <row r="171" spans="1:11" ht="39" customHeight="1" x14ac:dyDescent="0.25">
      <c r="A171" s="76"/>
      <c r="B171" s="42" t="s">
        <v>38</v>
      </c>
      <c r="C171" s="62" t="s">
        <v>12</v>
      </c>
      <c r="D171" s="66">
        <v>1.4772700000000001</v>
      </c>
      <c r="E171" s="66">
        <v>1.4872700000000001</v>
      </c>
      <c r="F171" s="66">
        <v>4.6404500000000004</v>
      </c>
      <c r="G171" s="72">
        <v>1.7224999999999999</v>
      </c>
      <c r="H171" s="56">
        <v>5.9293100000000001</v>
      </c>
      <c r="I171" s="56">
        <v>10.23128</v>
      </c>
      <c r="J171" s="2"/>
    </row>
    <row r="172" spans="1:11" ht="25.5" customHeight="1" x14ac:dyDescent="0.25">
      <c r="A172" s="76" t="s">
        <v>26</v>
      </c>
      <c r="B172" s="81" t="s">
        <v>52</v>
      </c>
      <c r="C172" s="81"/>
      <c r="D172" s="82"/>
      <c r="E172" s="82"/>
      <c r="F172" s="82"/>
      <c r="G172" s="82"/>
      <c r="H172" s="82"/>
      <c r="I172" s="82"/>
      <c r="J172" s="2"/>
    </row>
    <row r="173" spans="1:11" ht="104.25" customHeight="1" x14ac:dyDescent="0.25">
      <c r="A173" s="76"/>
      <c r="B173" s="83" t="s">
        <v>153</v>
      </c>
      <c r="C173" s="83"/>
      <c r="D173" s="83"/>
      <c r="E173" s="83"/>
      <c r="F173" s="83"/>
      <c r="G173" s="83"/>
      <c r="H173" s="83"/>
      <c r="I173" s="83"/>
      <c r="J173" s="2"/>
    </row>
    <row r="174" spans="1:11" ht="25.5" x14ac:dyDescent="0.25">
      <c r="A174" s="76"/>
      <c r="B174" s="42" t="s">
        <v>38</v>
      </c>
      <c r="C174" s="33" t="s">
        <v>12</v>
      </c>
      <c r="D174" s="66">
        <v>1.4772700000000001</v>
      </c>
      <c r="E174" s="66">
        <v>1.4872700000000001</v>
      </c>
      <c r="F174" s="66">
        <v>4.6404500000000004</v>
      </c>
      <c r="G174" s="72">
        <v>1.7224999999999999</v>
      </c>
      <c r="H174" s="66">
        <v>5.9293100000000001</v>
      </c>
      <c r="I174" s="66">
        <v>10.23128</v>
      </c>
      <c r="J174" s="2"/>
    </row>
    <row r="175" spans="1:11" ht="23.25" customHeight="1" x14ac:dyDescent="0.25">
      <c r="A175" s="76" t="s">
        <v>27</v>
      </c>
      <c r="B175" s="81" t="s">
        <v>53</v>
      </c>
      <c r="C175" s="81"/>
      <c r="D175" s="81"/>
      <c r="E175" s="81"/>
      <c r="F175" s="81"/>
      <c r="G175" s="81"/>
      <c r="H175" s="81"/>
      <c r="I175" s="81"/>
      <c r="J175" s="2"/>
    </row>
    <row r="176" spans="1:11" ht="95.25" customHeight="1" x14ac:dyDescent="0.25">
      <c r="A176" s="76"/>
      <c r="B176" s="83" t="s">
        <v>154</v>
      </c>
      <c r="C176" s="83"/>
      <c r="D176" s="83"/>
      <c r="E176" s="83"/>
      <c r="F176" s="83"/>
      <c r="G176" s="83"/>
      <c r="H176" s="83"/>
      <c r="I176" s="83"/>
      <c r="J176" s="2"/>
    </row>
    <row r="177" spans="1:10" ht="25.5" x14ac:dyDescent="0.25">
      <c r="A177" s="76"/>
      <c r="B177" s="42" t="s">
        <v>38</v>
      </c>
      <c r="C177" s="33" t="s">
        <v>12</v>
      </c>
      <c r="D177" s="66">
        <v>1.4772700000000001</v>
      </c>
      <c r="E177" s="66">
        <v>1.4872700000000001</v>
      </c>
      <c r="F177" s="66">
        <v>4.6404500000000004</v>
      </c>
      <c r="G177" s="72">
        <v>1.7224999999999999</v>
      </c>
      <c r="H177" s="66">
        <v>5.9293100000000001</v>
      </c>
      <c r="I177" s="66">
        <v>10.23128</v>
      </c>
      <c r="J177" s="2"/>
    </row>
    <row r="178" spans="1:10" ht="15" x14ac:dyDescent="0.25">
      <c r="A178" s="76" t="s">
        <v>49</v>
      </c>
      <c r="B178" s="81" t="s">
        <v>158</v>
      </c>
      <c r="C178" s="81"/>
      <c r="D178" s="82"/>
      <c r="E178" s="82"/>
      <c r="F178" s="82"/>
      <c r="G178" s="82"/>
      <c r="H178" s="82"/>
      <c r="I178" s="82"/>
      <c r="J178" s="2"/>
    </row>
    <row r="179" spans="1:10" ht="96.75" customHeight="1" x14ac:dyDescent="0.25">
      <c r="A179" s="76"/>
      <c r="B179" s="83" t="s">
        <v>153</v>
      </c>
      <c r="C179" s="83"/>
      <c r="D179" s="82"/>
      <c r="E179" s="82"/>
      <c r="F179" s="82"/>
      <c r="G179" s="82"/>
      <c r="H179" s="82"/>
      <c r="I179" s="82"/>
      <c r="J179" s="2"/>
    </row>
    <row r="180" spans="1:10" ht="25.5" x14ac:dyDescent="0.25">
      <c r="A180" s="76"/>
      <c r="B180" s="42" t="s">
        <v>38</v>
      </c>
      <c r="C180" s="62" t="s">
        <v>12</v>
      </c>
      <c r="D180" s="66">
        <v>1.42624</v>
      </c>
      <c r="E180" s="66">
        <v>1.43624</v>
      </c>
      <c r="F180" s="66">
        <v>4.45303</v>
      </c>
      <c r="G180" s="72">
        <v>1.663</v>
      </c>
      <c r="H180" s="56">
        <v>5.9293100000000001</v>
      </c>
      <c r="I180" s="56">
        <v>10.23128</v>
      </c>
      <c r="J180" s="2"/>
    </row>
    <row r="181" spans="1:10" ht="15" x14ac:dyDescent="0.25">
      <c r="A181" s="76" t="s">
        <v>54</v>
      </c>
      <c r="B181" s="81" t="s">
        <v>157</v>
      </c>
      <c r="C181" s="81"/>
      <c r="D181" s="82"/>
      <c r="E181" s="82"/>
      <c r="F181" s="82"/>
      <c r="G181" s="82"/>
      <c r="H181" s="82"/>
      <c r="I181" s="82"/>
      <c r="J181" s="2"/>
    </row>
    <row r="182" spans="1:10" ht="90.75" customHeight="1" x14ac:dyDescent="0.25">
      <c r="A182" s="76"/>
      <c r="B182" s="83" t="s">
        <v>153</v>
      </c>
      <c r="C182" s="83"/>
      <c r="D182" s="83"/>
      <c r="E182" s="83"/>
      <c r="F182" s="83"/>
      <c r="G182" s="83"/>
      <c r="H182" s="83"/>
      <c r="I182" s="83"/>
      <c r="J182" s="2"/>
    </row>
    <row r="183" spans="1:10" ht="25.5" x14ac:dyDescent="0.25">
      <c r="A183" s="76"/>
      <c r="B183" s="42" t="s">
        <v>38</v>
      </c>
      <c r="C183" s="58" t="s">
        <v>12</v>
      </c>
      <c r="D183" s="66">
        <v>1.42624</v>
      </c>
      <c r="E183" s="66">
        <v>1.43624</v>
      </c>
      <c r="F183" s="66">
        <v>4.45303</v>
      </c>
      <c r="G183" s="72">
        <v>1.663</v>
      </c>
      <c r="H183" s="66">
        <v>5.9293100000000001</v>
      </c>
      <c r="I183" s="66">
        <v>10.23128</v>
      </c>
      <c r="J183" s="2"/>
    </row>
    <row r="184" spans="1:10" ht="15" x14ac:dyDescent="0.25">
      <c r="A184" s="76" t="s">
        <v>150</v>
      </c>
      <c r="B184" s="81" t="s">
        <v>156</v>
      </c>
      <c r="C184" s="81"/>
      <c r="D184" s="81"/>
      <c r="E184" s="81"/>
      <c r="F184" s="81"/>
      <c r="G184" s="81"/>
      <c r="H184" s="81"/>
      <c r="I184" s="81"/>
      <c r="J184" s="2"/>
    </row>
    <row r="185" spans="1:10" ht="93" customHeight="1" x14ac:dyDescent="0.25">
      <c r="A185" s="76"/>
      <c r="B185" s="83" t="s">
        <v>155</v>
      </c>
      <c r="C185" s="83"/>
      <c r="D185" s="83"/>
      <c r="E185" s="83"/>
      <c r="F185" s="83"/>
      <c r="G185" s="83"/>
      <c r="H185" s="83"/>
      <c r="I185" s="83"/>
      <c r="J185" s="2"/>
    </row>
    <row r="186" spans="1:10" ht="25.5" x14ac:dyDescent="0.25">
      <c r="A186" s="76"/>
      <c r="B186" s="42" t="s">
        <v>38</v>
      </c>
      <c r="C186" s="58" t="s">
        <v>12</v>
      </c>
      <c r="D186" s="66">
        <v>1.42624</v>
      </c>
      <c r="E186" s="66">
        <v>1.43624</v>
      </c>
      <c r="F186" s="66">
        <v>4.45303</v>
      </c>
      <c r="G186" s="72">
        <v>1.663</v>
      </c>
      <c r="H186" s="66">
        <v>5.9293100000000001</v>
      </c>
      <c r="I186" s="66">
        <v>10.23128</v>
      </c>
      <c r="J186" s="2"/>
    </row>
    <row r="187" spans="1:10" ht="15" customHeight="1" x14ac:dyDescent="0.25">
      <c r="A187" s="76" t="s">
        <v>151</v>
      </c>
      <c r="B187" s="81" t="s">
        <v>159</v>
      </c>
      <c r="C187" s="81"/>
      <c r="D187" s="81"/>
      <c r="E187" s="81"/>
      <c r="F187" s="81"/>
      <c r="G187" s="81"/>
      <c r="H187" s="81"/>
      <c r="I187" s="81"/>
      <c r="J187" s="2"/>
    </row>
    <row r="188" spans="1:10" ht="88.5" customHeight="1" x14ac:dyDescent="0.25">
      <c r="A188" s="76"/>
      <c r="B188" s="83" t="s">
        <v>153</v>
      </c>
      <c r="C188" s="83"/>
      <c r="D188" s="83"/>
      <c r="E188" s="83"/>
      <c r="F188" s="83"/>
      <c r="G188" s="83"/>
      <c r="H188" s="83"/>
      <c r="I188" s="83"/>
      <c r="J188" s="2"/>
    </row>
    <row r="189" spans="1:10" ht="25.5" x14ac:dyDescent="0.25">
      <c r="A189" s="76"/>
      <c r="B189" s="42" t="s">
        <v>38</v>
      </c>
      <c r="C189" s="33" t="s">
        <v>12</v>
      </c>
      <c r="D189" s="66">
        <v>1.42624</v>
      </c>
      <c r="E189" s="66">
        <v>1.43624</v>
      </c>
      <c r="F189" s="66">
        <v>4.45303</v>
      </c>
      <c r="G189" s="72">
        <v>1.663</v>
      </c>
      <c r="H189" s="66">
        <v>5.9293100000000001</v>
      </c>
      <c r="I189" s="66">
        <v>10.23128</v>
      </c>
      <c r="J189" s="2"/>
    </row>
    <row r="190" spans="1:10" ht="21" customHeight="1" x14ac:dyDescent="0.25">
      <c r="A190" s="13" t="s">
        <v>94</v>
      </c>
      <c r="B190" s="84" t="s">
        <v>55</v>
      </c>
      <c r="C190" s="84"/>
      <c r="D190" s="84"/>
      <c r="E190" s="84"/>
      <c r="F190" s="84"/>
      <c r="G190" s="84"/>
      <c r="H190" s="84"/>
      <c r="I190" s="84"/>
      <c r="J190" s="2"/>
    </row>
    <row r="191" spans="1:10" ht="143.25" customHeight="1" x14ac:dyDescent="0.25">
      <c r="A191" s="76" t="s">
        <v>29</v>
      </c>
      <c r="B191" s="84" t="s">
        <v>57</v>
      </c>
      <c r="C191" s="84"/>
      <c r="D191" s="81"/>
      <c r="E191" s="81"/>
      <c r="F191" s="81"/>
      <c r="G191" s="81"/>
      <c r="H191" s="81"/>
      <c r="I191" s="81"/>
      <c r="J191" s="2"/>
    </row>
    <row r="192" spans="1:10" ht="31.5" customHeight="1" x14ac:dyDescent="0.25">
      <c r="A192" s="76"/>
      <c r="B192" s="42" t="s">
        <v>38</v>
      </c>
      <c r="C192" s="62" t="s">
        <v>12</v>
      </c>
      <c r="D192" s="66">
        <v>2.5836100000000002</v>
      </c>
      <c r="E192" s="66">
        <v>2.59361</v>
      </c>
      <c r="F192" s="66">
        <v>6.7953700000000001</v>
      </c>
      <c r="G192" s="56">
        <v>3.0124900000000001</v>
      </c>
      <c r="H192" s="66">
        <v>5.9293100000000001</v>
      </c>
      <c r="I192" s="66">
        <v>10.23128</v>
      </c>
      <c r="J192" s="2"/>
    </row>
    <row r="193" spans="1:10" ht="24.75" customHeight="1" x14ac:dyDescent="0.25">
      <c r="A193" s="76" t="s">
        <v>30</v>
      </c>
      <c r="B193" s="84" t="s">
        <v>56</v>
      </c>
      <c r="C193" s="84"/>
      <c r="D193" s="82"/>
      <c r="E193" s="82"/>
      <c r="F193" s="82"/>
      <c r="G193" s="82"/>
      <c r="H193" s="82"/>
      <c r="I193" s="82"/>
      <c r="J193" s="2"/>
    </row>
    <row r="194" spans="1:10" ht="29.25" customHeight="1" x14ac:dyDescent="0.25">
      <c r="A194" s="76"/>
      <c r="B194" s="42" t="s">
        <v>38</v>
      </c>
      <c r="C194" s="62" t="s">
        <v>12</v>
      </c>
      <c r="D194" s="66">
        <v>2.5836100000000002</v>
      </c>
      <c r="E194" s="66">
        <v>2.59361</v>
      </c>
      <c r="F194" s="66">
        <v>6.7953700000000001</v>
      </c>
      <c r="G194" s="66">
        <v>3.0124900000000001</v>
      </c>
      <c r="H194" s="66">
        <v>5.9293100000000001</v>
      </c>
      <c r="I194" s="66">
        <v>10.23128</v>
      </c>
      <c r="J194" s="2"/>
    </row>
    <row r="195" spans="1:10" ht="35.25" customHeight="1" x14ac:dyDescent="0.25">
      <c r="A195" s="76" t="s">
        <v>147</v>
      </c>
      <c r="B195" s="84" t="s">
        <v>39</v>
      </c>
      <c r="C195" s="84"/>
      <c r="D195" s="82"/>
      <c r="E195" s="82"/>
      <c r="F195" s="82"/>
      <c r="G195" s="82"/>
      <c r="H195" s="82"/>
      <c r="I195" s="82"/>
      <c r="J195" s="2"/>
    </row>
    <row r="196" spans="1:10" ht="25.5" customHeight="1" x14ac:dyDescent="0.25">
      <c r="A196" s="76"/>
      <c r="B196" s="42" t="s">
        <v>38</v>
      </c>
      <c r="C196" s="62" t="s">
        <v>12</v>
      </c>
      <c r="D196" s="66">
        <v>2.6177299999999999</v>
      </c>
      <c r="E196" s="66">
        <v>2.6277300000000001</v>
      </c>
      <c r="F196" s="66">
        <v>6.7953700000000001</v>
      </c>
      <c r="G196" s="56">
        <v>3.0522800000000001</v>
      </c>
      <c r="H196" s="66">
        <v>5.9293100000000001</v>
      </c>
      <c r="I196" s="66">
        <v>10.23128</v>
      </c>
      <c r="J196" s="2"/>
    </row>
    <row r="197" spans="1:10" ht="25.5" customHeight="1" x14ac:dyDescent="0.25">
      <c r="A197" s="76" t="s">
        <v>177</v>
      </c>
      <c r="B197" s="77" t="s">
        <v>160</v>
      </c>
      <c r="C197" s="78"/>
      <c r="D197" s="79"/>
      <c r="E197" s="79"/>
      <c r="F197" s="79"/>
      <c r="G197" s="79"/>
      <c r="H197" s="79"/>
      <c r="I197" s="80"/>
      <c r="J197" s="2"/>
    </row>
    <row r="198" spans="1:10" ht="25.5" customHeight="1" x14ac:dyDescent="0.25">
      <c r="A198" s="76"/>
      <c r="B198" s="42" t="s">
        <v>38</v>
      </c>
      <c r="C198" s="62" t="s">
        <v>12</v>
      </c>
      <c r="D198" s="66">
        <v>2.5851500000000001</v>
      </c>
      <c r="E198" s="66">
        <v>2.5951499999999998</v>
      </c>
      <c r="F198" s="66">
        <v>6.7953700000000001</v>
      </c>
      <c r="G198" s="56">
        <v>3.0142899999999999</v>
      </c>
      <c r="H198" s="66">
        <v>5.9293100000000001</v>
      </c>
      <c r="I198" s="66">
        <v>10.23128</v>
      </c>
      <c r="J198" s="2"/>
    </row>
    <row r="199" spans="1:10" ht="21" customHeight="1" x14ac:dyDescent="0.25">
      <c r="A199" s="76" t="s">
        <v>178</v>
      </c>
      <c r="B199" s="84" t="s">
        <v>40</v>
      </c>
      <c r="C199" s="84"/>
      <c r="D199" s="82"/>
      <c r="E199" s="82"/>
      <c r="F199" s="82"/>
      <c r="G199" s="82"/>
      <c r="H199" s="82"/>
      <c r="I199" s="82"/>
      <c r="J199" s="2"/>
    </row>
    <row r="200" spans="1:10" ht="25.5" x14ac:dyDescent="0.25">
      <c r="A200" s="76"/>
      <c r="B200" s="42" t="s">
        <v>38</v>
      </c>
      <c r="C200" s="62" t="s">
        <v>12</v>
      </c>
      <c r="D200" s="66">
        <v>2.62521</v>
      </c>
      <c r="E200" s="66">
        <v>2.6352099999999998</v>
      </c>
      <c r="F200" s="66">
        <v>6.7953700000000001</v>
      </c>
      <c r="G200" s="56">
        <v>3.0609899999999999</v>
      </c>
      <c r="H200" s="66">
        <v>5.9293100000000001</v>
      </c>
      <c r="I200" s="66">
        <v>10.23128</v>
      </c>
      <c r="J200" s="2"/>
    </row>
    <row r="201" spans="1:10" ht="39" customHeight="1" x14ac:dyDescent="0.2">
      <c r="A201" s="76" t="s">
        <v>179</v>
      </c>
      <c r="B201" s="84" t="s">
        <v>59</v>
      </c>
      <c r="C201" s="84"/>
      <c r="D201" s="82"/>
      <c r="E201" s="82"/>
      <c r="F201" s="82"/>
      <c r="G201" s="82"/>
      <c r="H201" s="82"/>
      <c r="I201" s="82"/>
    </row>
    <row r="202" spans="1:10" ht="25.5" customHeight="1" x14ac:dyDescent="0.2">
      <c r="A202" s="76"/>
      <c r="B202" s="42" t="s">
        <v>38</v>
      </c>
      <c r="C202" s="62" t="s">
        <v>12</v>
      </c>
      <c r="D202" s="66">
        <v>2.6364399999999999</v>
      </c>
      <c r="E202" s="66">
        <v>2.6464400000000001</v>
      </c>
      <c r="F202" s="66">
        <v>6.7953700000000001</v>
      </c>
      <c r="G202" s="56">
        <v>3.07409</v>
      </c>
      <c r="H202" s="66">
        <v>5.9293100000000001</v>
      </c>
      <c r="I202" s="66">
        <v>10.23128</v>
      </c>
    </row>
  </sheetData>
  <mergeCells count="331">
    <mergeCell ref="D58:E58"/>
    <mergeCell ref="B199:I199"/>
    <mergeCell ref="B201:I201"/>
    <mergeCell ref="A160:I160"/>
    <mergeCell ref="G162:I162"/>
    <mergeCell ref="A162:A163"/>
    <mergeCell ref="B162:B163"/>
    <mergeCell ref="C162:C163"/>
    <mergeCell ref="B165:I165"/>
    <mergeCell ref="B166:I166"/>
    <mergeCell ref="B167:I167"/>
    <mergeCell ref="B169:I169"/>
    <mergeCell ref="B170:I170"/>
    <mergeCell ref="A201:A202"/>
    <mergeCell ref="A191:A192"/>
    <mergeCell ref="A175:A177"/>
    <mergeCell ref="A193:A194"/>
    <mergeCell ref="A195:A196"/>
    <mergeCell ref="A199:A200"/>
    <mergeCell ref="A169:A171"/>
    <mergeCell ref="A172:A174"/>
    <mergeCell ref="A187:A189"/>
    <mergeCell ref="D162:F162"/>
    <mergeCell ref="B172:I172"/>
    <mergeCell ref="B173:I173"/>
    <mergeCell ref="H111:H112"/>
    <mergeCell ref="I111:I112"/>
    <mergeCell ref="J111:J112"/>
    <mergeCell ref="K111:K112"/>
    <mergeCell ref="L111:L112"/>
    <mergeCell ref="M111:M112"/>
    <mergeCell ref="A71:M71"/>
    <mergeCell ref="G100:G102"/>
    <mergeCell ref="H100:H102"/>
    <mergeCell ref="I100:I102"/>
    <mergeCell ref="J100:J102"/>
    <mergeCell ref="K100:K102"/>
    <mergeCell ref="L100:L102"/>
    <mergeCell ref="M100:M102"/>
    <mergeCell ref="A104:A106"/>
    <mergeCell ref="C104:C106"/>
    <mergeCell ref="D104:D106"/>
    <mergeCell ref="E104:E106"/>
    <mergeCell ref="F104:F106"/>
    <mergeCell ref="G104:G106"/>
    <mergeCell ref="H104:H106"/>
    <mergeCell ref="I104:I106"/>
    <mergeCell ref="J104:J106"/>
    <mergeCell ref="F88:F90"/>
    <mergeCell ref="G88:G90"/>
    <mergeCell ref="H88:H90"/>
    <mergeCell ref="I88:I90"/>
    <mergeCell ref="J88:J90"/>
    <mergeCell ref="K104:K106"/>
    <mergeCell ref="L104:L106"/>
    <mergeCell ref="M104:M106"/>
    <mergeCell ref="H85:H87"/>
    <mergeCell ref="I85:I87"/>
    <mergeCell ref="J85:J87"/>
    <mergeCell ref="K85:K87"/>
    <mergeCell ref="L85:L87"/>
    <mergeCell ref="M85:M87"/>
    <mergeCell ref="K88:K90"/>
    <mergeCell ref="L88:L90"/>
    <mergeCell ref="M88:M90"/>
    <mergeCell ref="H91:H93"/>
    <mergeCell ref="I91:I93"/>
    <mergeCell ref="J91:J93"/>
    <mergeCell ref="K91:K93"/>
    <mergeCell ref="L91:L93"/>
    <mergeCell ref="M91:M93"/>
    <mergeCell ref="H94:H96"/>
    <mergeCell ref="I94:I96"/>
    <mergeCell ref="H79:H81"/>
    <mergeCell ref="I79:I81"/>
    <mergeCell ref="J79:J81"/>
    <mergeCell ref="K79:K81"/>
    <mergeCell ref="L79:L81"/>
    <mergeCell ref="M79:M81"/>
    <mergeCell ref="A82:A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M82:M84"/>
    <mergeCell ref="F79:F81"/>
    <mergeCell ref="G79:G81"/>
    <mergeCell ref="F85:F87"/>
    <mergeCell ref="G85:G87"/>
    <mergeCell ref="A88:A90"/>
    <mergeCell ref="A6:O6"/>
    <mergeCell ref="A73:A75"/>
    <mergeCell ref="B73:B75"/>
    <mergeCell ref="C73:C75"/>
    <mergeCell ref="D73:H73"/>
    <mergeCell ref="I73:M73"/>
    <mergeCell ref="D74:H74"/>
    <mergeCell ref="I74:M74"/>
    <mergeCell ref="A26:G26"/>
    <mergeCell ref="A28:A29"/>
    <mergeCell ref="B28:B29"/>
    <mergeCell ref="C28:C29"/>
    <mergeCell ref="D28:G28"/>
    <mergeCell ref="B31:G31"/>
    <mergeCell ref="B32:C32"/>
    <mergeCell ref="D32:G32"/>
    <mergeCell ref="A8:A9"/>
    <mergeCell ref="B8:B9"/>
    <mergeCell ref="C8:C9"/>
    <mergeCell ref="B11:C11"/>
    <mergeCell ref="D11:I11"/>
    <mergeCell ref="B12:I12"/>
    <mergeCell ref="D8:O8"/>
    <mergeCell ref="J11:O11"/>
    <mergeCell ref="J12:O12"/>
    <mergeCell ref="D55:E55"/>
    <mergeCell ref="D56:E56"/>
    <mergeCell ref="D57:E57"/>
    <mergeCell ref="B33:G33"/>
    <mergeCell ref="A51:A52"/>
    <mergeCell ref="D51:E51"/>
    <mergeCell ref="D52:E52"/>
    <mergeCell ref="D53:E53"/>
    <mergeCell ref="D54:E54"/>
    <mergeCell ref="B37:C37"/>
    <mergeCell ref="D37:G37"/>
    <mergeCell ref="B38:G38"/>
    <mergeCell ref="D18:I18"/>
    <mergeCell ref="J18:O18"/>
    <mergeCell ref="A49:G49"/>
    <mergeCell ref="B51:B52"/>
    <mergeCell ref="A61:B61"/>
    <mergeCell ref="D59:E59"/>
    <mergeCell ref="D61:E61"/>
    <mergeCell ref="D60:E60"/>
    <mergeCell ref="A79:A81"/>
    <mergeCell ref="C79:C81"/>
    <mergeCell ref="D79:D81"/>
    <mergeCell ref="E79:E81"/>
    <mergeCell ref="A85:A87"/>
    <mergeCell ref="C85:C87"/>
    <mergeCell ref="D85:D87"/>
    <mergeCell ref="E85:E87"/>
    <mergeCell ref="A166:A168"/>
    <mergeCell ref="A100:A102"/>
    <mergeCell ref="C100:C102"/>
    <mergeCell ref="D100:D102"/>
    <mergeCell ref="E100:E102"/>
    <mergeCell ref="F100:F102"/>
    <mergeCell ref="A111:A112"/>
    <mergeCell ref="C111:C112"/>
    <mergeCell ref="D111:D112"/>
    <mergeCell ref="E111:E112"/>
    <mergeCell ref="F111:F112"/>
    <mergeCell ref="E132:E134"/>
    <mergeCell ref="F132:F134"/>
    <mergeCell ref="C88:C90"/>
    <mergeCell ref="D88:D90"/>
    <mergeCell ref="E88:E90"/>
    <mergeCell ref="A91:A93"/>
    <mergeCell ref="A94:A96"/>
    <mergeCell ref="A97:A99"/>
    <mergeCell ref="B175:I175"/>
    <mergeCell ref="B176:I176"/>
    <mergeCell ref="B187:I187"/>
    <mergeCell ref="C129:C131"/>
    <mergeCell ref="A132:A134"/>
    <mergeCell ref="C132:C134"/>
    <mergeCell ref="A135:A137"/>
    <mergeCell ref="C135:C137"/>
    <mergeCell ref="D135:D137"/>
    <mergeCell ref="D126:D128"/>
    <mergeCell ref="D129:D131"/>
    <mergeCell ref="D132:D134"/>
    <mergeCell ref="E135:E137"/>
    <mergeCell ref="F135:F137"/>
    <mergeCell ref="G135:G137"/>
    <mergeCell ref="H135:H137"/>
    <mergeCell ref="I135:I137"/>
    <mergeCell ref="G139:G140"/>
    <mergeCell ref="B188:I188"/>
    <mergeCell ref="C97:C99"/>
    <mergeCell ref="C94:C96"/>
    <mergeCell ref="C91:C93"/>
    <mergeCell ref="A114:A116"/>
    <mergeCell ref="C114:C116"/>
    <mergeCell ref="D114:D116"/>
    <mergeCell ref="E114:E116"/>
    <mergeCell ref="F114:F116"/>
    <mergeCell ref="G114:G116"/>
    <mergeCell ref="D91:D93"/>
    <mergeCell ref="E91:E93"/>
    <mergeCell ref="F91:F93"/>
    <mergeCell ref="G91:G93"/>
    <mergeCell ref="D94:D96"/>
    <mergeCell ref="E94:E96"/>
    <mergeCell ref="F94:F96"/>
    <mergeCell ref="G94:G96"/>
    <mergeCell ref="G111:G112"/>
    <mergeCell ref="H114:H116"/>
    <mergeCell ref="I114:I116"/>
    <mergeCell ref="A126:A128"/>
    <mergeCell ref="C126:C128"/>
    <mergeCell ref="A129:A131"/>
    <mergeCell ref="J114:J116"/>
    <mergeCell ref="K114:K116"/>
    <mergeCell ref="L114:L116"/>
    <mergeCell ref="M114:M116"/>
    <mergeCell ref="A117:A119"/>
    <mergeCell ref="C117:C119"/>
    <mergeCell ref="D117:D119"/>
    <mergeCell ref="E117:E119"/>
    <mergeCell ref="F117:F119"/>
    <mergeCell ref="G117:G119"/>
    <mergeCell ref="H117:H119"/>
    <mergeCell ref="I117:I119"/>
    <mergeCell ref="J117:J119"/>
    <mergeCell ref="K117:K119"/>
    <mergeCell ref="L117:L119"/>
    <mergeCell ref="M117:M119"/>
    <mergeCell ref="K120:K122"/>
    <mergeCell ref="L120:L122"/>
    <mergeCell ref="M120:M122"/>
    <mergeCell ref="A123:A125"/>
    <mergeCell ref="C123:C125"/>
    <mergeCell ref="D123:D125"/>
    <mergeCell ref="E123:E125"/>
    <mergeCell ref="F123:F125"/>
    <mergeCell ref="G123:G125"/>
    <mergeCell ref="H123:H125"/>
    <mergeCell ref="I123:I125"/>
    <mergeCell ref="J123:J125"/>
    <mergeCell ref="K123:K125"/>
    <mergeCell ref="L123:L125"/>
    <mergeCell ref="M123:M125"/>
    <mergeCell ref="A120:A122"/>
    <mergeCell ref="C120:C122"/>
    <mergeCell ref="D120:D122"/>
    <mergeCell ref="E120:E122"/>
    <mergeCell ref="F120:F122"/>
    <mergeCell ref="G120:G122"/>
    <mergeCell ref="H120:H122"/>
    <mergeCell ref="I120:I122"/>
    <mergeCell ref="J120:J122"/>
    <mergeCell ref="L135:L137"/>
    <mergeCell ref="M135:M137"/>
    <mergeCell ref="K139:K140"/>
    <mergeCell ref="L139:L140"/>
    <mergeCell ref="M139:M140"/>
    <mergeCell ref="A145:A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M145:M146"/>
    <mergeCell ref="A139:A140"/>
    <mergeCell ref="C139:C140"/>
    <mergeCell ref="D139:D140"/>
    <mergeCell ref="E139:E140"/>
    <mergeCell ref="F139:F140"/>
    <mergeCell ref="J139:J140"/>
    <mergeCell ref="J94:J96"/>
    <mergeCell ref="K94:K96"/>
    <mergeCell ref="L94:L96"/>
    <mergeCell ref="M94:M96"/>
    <mergeCell ref="D97:D99"/>
    <mergeCell ref="E97:E99"/>
    <mergeCell ref="F97:F99"/>
    <mergeCell ref="G97:G99"/>
    <mergeCell ref="H97:H99"/>
    <mergeCell ref="I97:I99"/>
    <mergeCell ref="J97:J99"/>
    <mergeCell ref="K97:K99"/>
    <mergeCell ref="L97:L99"/>
    <mergeCell ref="M97:M99"/>
    <mergeCell ref="E126:E128"/>
    <mergeCell ref="F126:F128"/>
    <mergeCell ref="G126:G128"/>
    <mergeCell ref="H126:H128"/>
    <mergeCell ref="I126:I128"/>
    <mergeCell ref="J126:J128"/>
    <mergeCell ref="K126:K128"/>
    <mergeCell ref="J135:J137"/>
    <mergeCell ref="K135:K137"/>
    <mergeCell ref="L126:L128"/>
    <mergeCell ref="M126:M128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G132:G134"/>
    <mergeCell ref="H132:H134"/>
    <mergeCell ref="I132:I134"/>
    <mergeCell ref="J132:J134"/>
    <mergeCell ref="K132:K134"/>
    <mergeCell ref="L132:L134"/>
    <mergeCell ref="M132:M134"/>
    <mergeCell ref="A197:A198"/>
    <mergeCell ref="B197:I197"/>
    <mergeCell ref="A178:A180"/>
    <mergeCell ref="B178:I178"/>
    <mergeCell ref="B179:I179"/>
    <mergeCell ref="A181:A183"/>
    <mergeCell ref="B181:I181"/>
    <mergeCell ref="B182:I182"/>
    <mergeCell ref="A184:A186"/>
    <mergeCell ref="B184:I184"/>
    <mergeCell ref="B185:I185"/>
    <mergeCell ref="B190:I190"/>
    <mergeCell ref="B191:I191"/>
    <mergeCell ref="B193:I193"/>
    <mergeCell ref="B195:I195"/>
    <mergeCell ref="H139:H140"/>
    <mergeCell ref="I139:I1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EC24-4FD8-458D-8895-49D1949F3CD9}">
  <sheetPr>
    <pageSetUpPr fitToPage="1"/>
  </sheetPr>
  <dimension ref="A1:F28"/>
  <sheetViews>
    <sheetView workbookViewId="0">
      <selection activeCell="D4" sqref="D4"/>
    </sheetView>
  </sheetViews>
  <sheetFormatPr defaultRowHeight="12.75" x14ac:dyDescent="0.2"/>
  <cols>
    <col min="1" max="1" width="31" style="28" customWidth="1"/>
    <col min="2" max="2" width="63" style="22" customWidth="1"/>
    <col min="3" max="3" width="22.42578125" style="22" customWidth="1"/>
    <col min="4" max="4" width="21.140625" style="22" customWidth="1"/>
    <col min="5" max="5" width="46.140625" style="22" customWidth="1"/>
    <col min="6" max="6" width="13.85546875" style="22" customWidth="1"/>
    <col min="7" max="7" width="13.42578125" style="22" customWidth="1"/>
    <col min="8" max="16384" width="9.140625" style="22"/>
  </cols>
  <sheetData>
    <row r="1" spans="1:6" ht="67.5" customHeight="1" x14ac:dyDescent="0.2">
      <c r="A1" s="125" t="s">
        <v>182</v>
      </c>
      <c r="B1" s="125"/>
      <c r="C1" s="125"/>
      <c r="D1" s="125"/>
      <c r="E1" s="125"/>
      <c r="F1" s="21"/>
    </row>
    <row r="3" spans="1:6" ht="31.5" customHeight="1" x14ac:dyDescent="0.2">
      <c r="A3" s="23" t="s">
        <v>60</v>
      </c>
      <c r="B3" s="24" t="s">
        <v>61</v>
      </c>
      <c r="C3" s="24" t="s">
        <v>62</v>
      </c>
      <c r="D3" s="24" t="s">
        <v>63</v>
      </c>
      <c r="E3" s="23" t="s">
        <v>64</v>
      </c>
    </row>
    <row r="4" spans="1:6" ht="25.5" customHeight="1" x14ac:dyDescent="0.2">
      <c r="A4" s="121" t="s">
        <v>65</v>
      </c>
      <c r="B4" s="123" t="s">
        <v>66</v>
      </c>
      <c r="C4" s="25" t="s">
        <v>180</v>
      </c>
      <c r="D4" s="26">
        <v>1.962</v>
      </c>
      <c r="E4" s="126" t="s">
        <v>96</v>
      </c>
    </row>
    <row r="5" spans="1:6" ht="20.25" customHeight="1" x14ac:dyDescent="0.2">
      <c r="A5" s="122"/>
      <c r="B5" s="124"/>
      <c r="C5" s="25" t="s">
        <v>181</v>
      </c>
      <c r="D5" s="26">
        <v>1.962</v>
      </c>
      <c r="E5" s="127"/>
    </row>
    <row r="6" spans="1:6" ht="39" customHeight="1" x14ac:dyDescent="0.2">
      <c r="A6" s="121" t="s">
        <v>67</v>
      </c>
      <c r="B6" s="123" t="s">
        <v>68</v>
      </c>
      <c r="C6" s="25" t="s">
        <v>180</v>
      </c>
      <c r="D6" s="26">
        <v>2.1819999999999999</v>
      </c>
      <c r="E6" s="126" t="s">
        <v>97</v>
      </c>
    </row>
    <row r="7" spans="1:6" ht="39" customHeight="1" x14ac:dyDescent="0.2">
      <c r="A7" s="122"/>
      <c r="B7" s="124"/>
      <c r="C7" s="25" t="s">
        <v>181</v>
      </c>
      <c r="D7" s="26">
        <v>2.3780000000000001</v>
      </c>
      <c r="E7" s="127"/>
    </row>
    <row r="8" spans="1:6" ht="27.75" customHeight="1" x14ac:dyDescent="0.2">
      <c r="A8" s="121" t="s">
        <v>69</v>
      </c>
      <c r="B8" s="123" t="s">
        <v>70</v>
      </c>
      <c r="C8" s="25" t="s">
        <v>180</v>
      </c>
      <c r="D8" s="26">
        <v>0.47099999999999997</v>
      </c>
      <c r="E8" s="27" t="s">
        <v>163</v>
      </c>
    </row>
    <row r="9" spans="1:6" ht="25.5" x14ac:dyDescent="0.2">
      <c r="A9" s="122"/>
      <c r="B9" s="124"/>
      <c r="C9" s="25" t="s">
        <v>181</v>
      </c>
      <c r="D9" s="26">
        <v>0.47099999999999997</v>
      </c>
      <c r="E9" s="27" t="s">
        <v>163</v>
      </c>
    </row>
    <row r="10" spans="1:6" x14ac:dyDescent="0.2">
      <c r="B10" s="29"/>
      <c r="C10" s="30"/>
      <c r="D10" s="31"/>
    </row>
    <row r="11" spans="1:6" x14ac:dyDescent="0.2">
      <c r="B11" s="29"/>
      <c r="C11" s="30"/>
      <c r="D11" s="31"/>
    </row>
    <row r="12" spans="1:6" x14ac:dyDescent="0.2">
      <c r="B12" s="29"/>
      <c r="C12" s="30"/>
      <c r="D12" s="31"/>
    </row>
    <row r="13" spans="1:6" x14ac:dyDescent="0.2">
      <c r="B13" s="29"/>
      <c r="C13" s="30"/>
      <c r="D13" s="31"/>
    </row>
    <row r="14" spans="1:6" x14ac:dyDescent="0.2">
      <c r="B14" s="29"/>
      <c r="C14" s="30"/>
      <c r="D14" s="31"/>
    </row>
    <row r="15" spans="1:6" x14ac:dyDescent="0.2">
      <c r="B15" s="29"/>
      <c r="C15" s="30"/>
      <c r="D15" s="31"/>
    </row>
    <row r="16" spans="1:6" x14ac:dyDescent="0.2">
      <c r="B16" s="29"/>
      <c r="C16" s="30"/>
      <c r="D16" s="31"/>
    </row>
    <row r="17" spans="2:4" x14ac:dyDescent="0.2">
      <c r="B17" s="29"/>
      <c r="C17" s="30"/>
      <c r="D17" s="31"/>
    </row>
    <row r="18" spans="2:4" x14ac:dyDescent="0.2">
      <c r="B18" s="29"/>
      <c r="C18" s="30"/>
      <c r="D18" s="31"/>
    </row>
    <row r="19" spans="2:4" x14ac:dyDescent="0.2">
      <c r="B19" s="29"/>
      <c r="C19" s="30"/>
      <c r="D19" s="31"/>
    </row>
    <row r="20" spans="2:4" x14ac:dyDescent="0.2">
      <c r="B20" s="29"/>
      <c r="C20" s="30"/>
      <c r="D20" s="31"/>
    </row>
    <row r="21" spans="2:4" x14ac:dyDescent="0.2">
      <c r="B21" s="29"/>
      <c r="C21" s="30"/>
      <c r="D21" s="31"/>
    </row>
    <row r="22" spans="2:4" x14ac:dyDescent="0.2">
      <c r="B22" s="29"/>
      <c r="C22" s="30"/>
      <c r="D22" s="31"/>
    </row>
    <row r="23" spans="2:4" x14ac:dyDescent="0.2">
      <c r="B23" s="29"/>
      <c r="C23" s="30"/>
      <c r="D23" s="31"/>
    </row>
    <row r="24" spans="2:4" x14ac:dyDescent="0.2">
      <c r="D24" s="31"/>
    </row>
    <row r="25" spans="2:4" x14ac:dyDescent="0.2">
      <c r="D25" s="31"/>
    </row>
    <row r="26" spans="2:4" x14ac:dyDescent="0.2">
      <c r="D26" s="31"/>
    </row>
    <row r="27" spans="2:4" x14ac:dyDescent="0.2">
      <c r="D27" s="31"/>
    </row>
    <row r="28" spans="2:4" x14ac:dyDescent="0.2">
      <c r="D28" s="31"/>
    </row>
  </sheetData>
  <mergeCells count="9">
    <mergeCell ref="A8:A9"/>
    <mergeCell ref="B8:B9"/>
    <mergeCell ref="A1:E1"/>
    <mergeCell ref="A4:A5"/>
    <mergeCell ref="B4:B5"/>
    <mergeCell ref="E4:E5"/>
    <mergeCell ref="A6:A7"/>
    <mergeCell ref="B6:B7"/>
    <mergeCell ref="E6:E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передача</vt:lpstr>
      <vt:lpstr>прочие услуги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 Андрей Николаевич</dc:creator>
  <cp:lastModifiedBy>Воронин Андрей Николаевич</cp:lastModifiedBy>
  <cp:lastPrinted>2015-01-13T17:12:04Z</cp:lastPrinted>
  <dcterms:created xsi:type="dcterms:W3CDTF">2014-07-11T13:10:53Z</dcterms:created>
  <dcterms:modified xsi:type="dcterms:W3CDTF">2025-01-17T14:19:22Z</dcterms:modified>
</cp:coreProperties>
</file>